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11"/>
  </bookViews>
  <sheets>
    <sheet name="H25.4" sheetId="1" r:id="rId1"/>
    <sheet name="H25.5" sheetId="2" r:id="rId2"/>
    <sheet name="H25.6" sheetId="3" r:id="rId3"/>
    <sheet name="H25.7" sheetId="4" r:id="rId4"/>
    <sheet name="H25.8" sheetId="5" r:id="rId5"/>
    <sheet name="H25.9" sheetId="6" r:id="rId6"/>
    <sheet name="H25.10" sheetId="7" r:id="rId7"/>
    <sheet name="H25.11" sheetId="8" r:id="rId8"/>
    <sheet name="H25.12" sheetId="9" r:id="rId9"/>
    <sheet name="H26.1" sheetId="10" r:id="rId10"/>
    <sheet name="H26.2" sheetId="11" r:id="rId11"/>
    <sheet name="H26.3" sheetId="12" r:id="rId12"/>
  </sheets>
  <definedNames/>
  <calcPr fullCalcOnLoad="1"/>
</workbook>
</file>

<file path=xl/sharedStrings.xml><?xml version="1.0" encoding="utf-8"?>
<sst xmlns="http://schemas.openxmlformats.org/spreadsheetml/2006/main" count="516" uniqueCount="54">
  <si>
    <t>人  口  ・  世  帯  月  別  調  査  表</t>
  </si>
  <si>
    <t>区  分</t>
  </si>
  <si>
    <t>世    帯</t>
  </si>
  <si>
    <t>地域別</t>
  </si>
  <si>
    <t>男</t>
  </si>
  <si>
    <t>女</t>
  </si>
  <si>
    <t>総   計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</si>
  <si>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</si>
  <si>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</si>
  <si>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</si>
  <si>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</si>
  <si>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</si>
  <si>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</si>
  <si>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</si>
  <si>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</si>
  <si>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</si>
  <si>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</si>
  <si>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</si>
  <si>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</si>
  <si>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</si>
  <si>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</si>
  <si>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</si>
  <si>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</si>
  <si>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</si>
  <si>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</si>
  <si>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</si>
  <si>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</si>
  <si>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</si>
  <si>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</si>
  <si>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</si>
  <si>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</si>
  <si>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</si>
  <si>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</si>
  <si>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</si>
  <si>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</si>
  <si>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</si>
  <si>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</si>
  <si>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</si>
  <si>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</si>
  <si>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</si>
  <si>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住民基本台帳人口</t>
  </si>
  <si>
    <t xml:space="preserve"> </t>
  </si>
  <si>
    <t>平成25年５月１日現在</t>
  </si>
  <si>
    <t>平成25年６月１日現在</t>
  </si>
  <si>
    <t>平成25年4月１日現在</t>
  </si>
  <si>
    <t>平成25年７月１日現在</t>
  </si>
  <si>
    <t>平成25年８月１日現在</t>
  </si>
  <si>
    <t>平成25年9月１日現在</t>
  </si>
  <si>
    <t>平成25年10月１日現在</t>
  </si>
  <si>
    <t>平成25年11月１日現在</t>
  </si>
  <si>
    <t>平成25年12月１日現在</t>
  </si>
  <si>
    <t>平成26年1月１日現在</t>
  </si>
  <si>
    <t>平成26年2月１日現在</t>
  </si>
  <si>
    <t>平成26年3月１日現在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</si>
</sst>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HG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18" xfId="0" applyNumberFormat="1" applyFont="1" applyBorder="1" applyAlignment="1" applyProtection="1">
      <alignment/>
      <protection locked="0"/>
    </xf>
    <xf numFmtId="176" fontId="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8" fillId="0" borderId="21" xfId="0" applyNumberFormat="1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176" fontId="9" fillId="0" borderId="21" xfId="0" applyNumberFormat="1" applyFont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left" indent="1"/>
    </xf>
    <xf numFmtId="0" fontId="8" fillId="0" borderId="2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176" fontId="9" fillId="0" borderId="21" xfId="0" applyNumberFormat="1" applyFon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8" fillId="0" borderId="26" xfId="0" applyFont="1" applyBorder="1" applyAlignment="1">
      <alignment horizontal="distributed" vertical="center"/>
    </xf>
    <xf numFmtId="176" fontId="8" fillId="0" borderId="27" xfId="0" applyNumberFormat="1" applyFont="1" applyBorder="1" applyAlignment="1" applyProtection="1">
      <alignment/>
      <protection locked="0"/>
    </xf>
    <xf numFmtId="176" fontId="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11" fillId="0" borderId="30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176" fontId="10" fillId="0" borderId="31" xfId="0" applyNumberFormat="1" applyFont="1" applyBorder="1" applyAlignment="1">
      <alignment/>
    </xf>
    <xf numFmtId="176" fontId="10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8" fillId="0" borderId="33" xfId="0" applyNumberFormat="1" applyFont="1" applyBorder="1" applyAlignment="1" applyProtection="1">
      <alignment/>
      <protection locked="0"/>
    </xf>
    <xf numFmtId="176" fontId="8" fillId="0" borderId="34" xfId="0" applyNumberFormat="1" applyFont="1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176" fontId="8" fillId="0" borderId="35" xfId="0" applyNumberFormat="1" applyFont="1" applyBorder="1" applyAlignment="1" applyProtection="1">
      <alignment/>
      <protection locked="0"/>
    </xf>
    <xf numFmtId="176" fontId="8" fillId="0" borderId="24" xfId="0" applyNumberFormat="1" applyFont="1" applyBorder="1" applyAlignment="1" applyProtection="1">
      <alignment/>
      <protection locked="0"/>
    </xf>
    <xf numFmtId="176" fontId="8" fillId="0" borderId="36" xfId="0" applyNumberFormat="1" applyFont="1" applyBorder="1" applyAlignment="1">
      <alignment/>
    </xf>
    <xf numFmtId="176" fontId="8" fillId="0" borderId="37" xfId="0" applyNumberFormat="1" applyFont="1" applyBorder="1" applyAlignment="1" applyProtection="1">
      <alignment/>
      <protection locked="0"/>
    </xf>
    <xf numFmtId="176" fontId="8" fillId="0" borderId="38" xfId="0" applyNumberFormat="1" applyFont="1" applyBorder="1" applyAlignment="1" applyProtection="1">
      <alignment/>
      <protection locked="0"/>
    </xf>
    <xf numFmtId="176" fontId="8" fillId="0" borderId="14" xfId="0" applyNumberFormat="1" applyFont="1" applyBorder="1" applyAlignment="1" applyProtection="1">
      <alignment/>
      <protection locked="0"/>
    </xf>
    <xf numFmtId="176" fontId="8" fillId="0" borderId="15" xfId="0" applyNumberFormat="1" applyFont="1" applyBorder="1" applyAlignment="1">
      <alignment/>
    </xf>
    <xf numFmtId="176" fontId="8" fillId="0" borderId="35" xfId="0" applyNumberFormat="1" applyFont="1" applyFill="1" applyBorder="1" applyAlignment="1">
      <alignment/>
    </xf>
    <xf numFmtId="176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176" fontId="8" fillId="0" borderId="36" xfId="0" applyNumberFormat="1" applyFont="1" applyFill="1" applyBorder="1" applyAlignment="1">
      <alignment/>
    </xf>
    <xf numFmtId="176" fontId="8" fillId="0" borderId="39" xfId="0" applyNumberFormat="1" applyFont="1" applyFill="1" applyBorder="1" applyAlignment="1">
      <alignment/>
    </xf>
    <xf numFmtId="176" fontId="8" fillId="0" borderId="40" xfId="0" applyNumberFormat="1" applyFont="1" applyBorder="1" applyAlignment="1" applyProtection="1">
      <alignment/>
      <protection locked="0"/>
    </xf>
    <xf numFmtId="176" fontId="8" fillId="0" borderId="23" xfId="0" applyNumberFormat="1" applyFont="1" applyFill="1" applyBorder="1" applyAlignment="1">
      <alignment/>
    </xf>
    <xf numFmtId="176" fontId="8" fillId="0" borderId="41" xfId="0" applyNumberFormat="1" applyFont="1" applyBorder="1" applyAlignment="1" applyProtection="1">
      <alignment/>
      <protection locked="0"/>
    </xf>
    <xf numFmtId="0" fontId="8" fillId="0" borderId="40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176" fontId="8" fillId="0" borderId="40" xfId="0" applyNumberFormat="1" applyFont="1" applyFill="1" applyBorder="1" applyAlignment="1">
      <alignment/>
    </xf>
    <xf numFmtId="0" fontId="10" fillId="0" borderId="40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176" fontId="8" fillId="0" borderId="44" xfId="0" applyNumberFormat="1" applyFont="1" applyFill="1" applyBorder="1" applyAlignment="1">
      <alignment/>
    </xf>
    <xf numFmtId="176" fontId="8" fillId="0" borderId="45" xfId="0" applyNumberFormat="1" applyFont="1" applyFill="1" applyBorder="1" applyAlignment="1">
      <alignment/>
    </xf>
    <xf numFmtId="176" fontId="8" fillId="0" borderId="31" xfId="0" applyNumberFormat="1" applyFont="1" applyFill="1" applyBorder="1" applyAlignment="1">
      <alignment/>
    </xf>
    <xf numFmtId="176" fontId="8" fillId="0" borderId="32" xfId="0" applyNumberFormat="1" applyFon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NumberFormat="1" applyFont="1" applyBorder="1" applyAlignment="1" applyProtection="1">
      <alignment horizontal="right" vertical="center"/>
      <protection locked="0"/>
    </xf>
    <xf numFmtId="0" fontId="6" fillId="0" borderId="13" xfId="0" applyNumberFormat="1" applyFont="1" applyBorder="1" applyAlignment="1" applyProtection="1">
      <alignment horizontal="right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2457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K14" sqref="K14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44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44">
        <v>78</v>
      </c>
      <c r="E7" s="45">
        <v>101</v>
      </c>
      <c r="F7" s="12">
        <v>82</v>
      </c>
      <c r="G7" s="46">
        <f aca="true" t="shared" si="0" ref="G7:G28">SUM(E7:F7)</f>
        <v>183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47">
        <v>829</v>
      </c>
      <c r="E8" s="48">
        <v>937</v>
      </c>
      <c r="F8" s="17">
        <v>905</v>
      </c>
      <c r="G8" s="49">
        <f t="shared" si="0"/>
        <v>1842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47">
        <v>306</v>
      </c>
      <c r="E9" s="48">
        <v>375</v>
      </c>
      <c r="F9" s="17">
        <v>342</v>
      </c>
      <c r="G9" s="49">
        <f t="shared" si="0"/>
        <v>717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47">
        <v>542</v>
      </c>
      <c r="E10" s="48">
        <v>632</v>
      </c>
      <c r="F10" s="17">
        <v>674</v>
      </c>
      <c r="G10" s="49">
        <f t="shared" si="0"/>
        <v>1306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47">
        <v>294</v>
      </c>
      <c r="E11" s="48">
        <v>340</v>
      </c>
      <c r="F11" s="17">
        <v>305</v>
      </c>
      <c r="G11" s="49">
        <f t="shared" si="0"/>
        <v>645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47">
        <v>148</v>
      </c>
      <c r="E12" s="48">
        <v>197</v>
      </c>
      <c r="F12" s="17">
        <v>170</v>
      </c>
      <c r="G12" s="49">
        <f t="shared" si="0"/>
        <v>367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47">
        <v>98</v>
      </c>
      <c r="E13" s="48">
        <v>132</v>
      </c>
      <c r="F13" s="17">
        <v>134</v>
      </c>
      <c r="G13" s="49">
        <f t="shared" si="0"/>
        <v>266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47">
        <v>45</v>
      </c>
      <c r="E14" s="48">
        <v>48</v>
      </c>
      <c r="F14" s="17">
        <v>45</v>
      </c>
      <c r="G14" s="49">
        <f t="shared" si="0"/>
        <v>93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47">
        <v>414</v>
      </c>
      <c r="E15" s="48">
        <v>372</v>
      </c>
      <c r="F15" s="17">
        <v>328</v>
      </c>
      <c r="G15" s="49">
        <f t="shared" si="0"/>
        <v>700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47">
        <v>845</v>
      </c>
      <c r="E16" s="48">
        <v>958</v>
      </c>
      <c r="F16" s="17">
        <v>892</v>
      </c>
      <c r="G16" s="49">
        <f t="shared" si="0"/>
        <v>1850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47">
        <v>123</v>
      </c>
      <c r="E17" s="48">
        <v>143</v>
      </c>
      <c r="F17" s="17">
        <v>160</v>
      </c>
      <c r="G17" s="49">
        <f t="shared" si="0"/>
        <v>303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47">
        <v>319</v>
      </c>
      <c r="E18" s="48">
        <v>348</v>
      </c>
      <c r="F18" s="17">
        <v>320</v>
      </c>
      <c r="G18" s="49">
        <f t="shared" si="0"/>
        <v>668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47">
        <v>162</v>
      </c>
      <c r="E19" s="48">
        <v>186</v>
      </c>
      <c r="F19" s="17">
        <v>185</v>
      </c>
      <c r="G19" s="49">
        <f t="shared" si="0"/>
        <v>371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47">
        <v>22</v>
      </c>
      <c r="E20" s="48">
        <v>42</v>
      </c>
      <c r="F20" s="17">
        <v>35</v>
      </c>
      <c r="G20" s="49">
        <f t="shared" si="0"/>
        <v>77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47">
        <v>4</v>
      </c>
      <c r="E21" s="48">
        <v>6</v>
      </c>
      <c r="F21" s="17">
        <v>2</v>
      </c>
      <c r="G21" s="49">
        <f t="shared" si="0"/>
        <v>8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66"/>
      <c r="D22" s="59">
        <v>3</v>
      </c>
      <c r="E22" s="48">
        <v>3</v>
      </c>
      <c r="F22" s="17">
        <v>4</v>
      </c>
      <c r="G22" s="49">
        <f t="shared" si="0"/>
        <v>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62"/>
      <c r="D23" s="61">
        <v>436</v>
      </c>
      <c r="E23" s="45">
        <v>440</v>
      </c>
      <c r="F23" s="12">
        <v>412</v>
      </c>
      <c r="G23" s="46">
        <f t="shared" si="0"/>
        <v>852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47">
        <v>423</v>
      </c>
      <c r="E24" s="48">
        <v>476</v>
      </c>
      <c r="F24" s="17">
        <v>445</v>
      </c>
      <c r="G24" s="49">
        <f t="shared" si="0"/>
        <v>921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47">
        <v>625</v>
      </c>
      <c r="E25" s="48">
        <v>661</v>
      </c>
      <c r="F25" s="17">
        <v>684</v>
      </c>
      <c r="G25" s="49">
        <f t="shared" si="0"/>
        <v>1345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47">
        <v>316</v>
      </c>
      <c r="E26" s="48">
        <v>371</v>
      </c>
      <c r="F26" s="17">
        <v>386</v>
      </c>
      <c r="G26" s="49">
        <f t="shared" si="0"/>
        <v>757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47">
        <v>353</v>
      </c>
      <c r="E27" s="48">
        <v>427</v>
      </c>
      <c r="F27" s="17">
        <v>431</v>
      </c>
      <c r="G27" s="49">
        <f t="shared" si="0"/>
        <v>858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47">
        <v>453</v>
      </c>
      <c r="E28" s="48">
        <v>534</v>
      </c>
      <c r="F28" s="17">
        <v>544</v>
      </c>
      <c r="G28" s="49">
        <f t="shared" si="0"/>
        <v>1078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65"/>
      <c r="D29" s="64">
        <f>SUM(D23:D28)</f>
        <v>2606</v>
      </c>
      <c r="E29" s="55">
        <f>SUM(E23:E28)</f>
        <v>2909</v>
      </c>
      <c r="F29" s="56">
        <f>SUM(F23:F28)</f>
        <v>2902</v>
      </c>
      <c r="G29" s="57">
        <f>SUM(G23:G28)</f>
        <v>5811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44">
        <v>414</v>
      </c>
      <c r="E30" s="45">
        <v>429</v>
      </c>
      <c r="F30" s="12">
        <v>433</v>
      </c>
      <c r="G30" s="46">
        <f>SUM(E30:F30)</f>
        <v>862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47">
        <v>493</v>
      </c>
      <c r="E31" s="48">
        <v>561</v>
      </c>
      <c r="F31" s="17">
        <v>580</v>
      </c>
      <c r="G31" s="49">
        <f>SUM(E31:F31)</f>
        <v>1141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47">
        <v>461</v>
      </c>
      <c r="E32" s="48">
        <v>472</v>
      </c>
      <c r="F32" s="17">
        <v>619</v>
      </c>
      <c r="G32" s="49">
        <f>SUM(E32:F32)</f>
        <v>1091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47">
        <v>195</v>
      </c>
      <c r="E33" s="48">
        <v>213</v>
      </c>
      <c r="F33" s="17">
        <v>228</v>
      </c>
      <c r="G33" s="49">
        <f>SUM(E33:F33)</f>
        <v>441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54">
        <f>SUM(D30:D33)</f>
        <v>1563</v>
      </c>
      <c r="E34" s="55">
        <f>SUM(E30:E33)</f>
        <v>1675</v>
      </c>
      <c r="F34" s="56">
        <f>SUM(F30:F33)</f>
        <v>1860</v>
      </c>
      <c r="G34" s="57">
        <f>SUM(G30:G33)</f>
        <v>3535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44">
        <v>191</v>
      </c>
      <c r="E35" s="45">
        <v>297</v>
      </c>
      <c r="F35" s="12">
        <v>291</v>
      </c>
      <c r="G35" s="46">
        <f>SUM(E35:F35)</f>
        <v>588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62"/>
      <c r="D36" s="59">
        <v>284</v>
      </c>
      <c r="E36" s="48">
        <v>447</v>
      </c>
      <c r="F36" s="17">
        <v>453</v>
      </c>
      <c r="G36" s="49">
        <f>SUM(E36:F36)</f>
        <v>900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62"/>
      <c r="D37" s="59">
        <v>280</v>
      </c>
      <c r="E37" s="48">
        <v>434</v>
      </c>
      <c r="F37" s="17">
        <v>425</v>
      </c>
      <c r="G37" s="49">
        <f>SUM(E37:F37)</f>
        <v>859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62"/>
      <c r="D38" s="54">
        <f>SUM(D35:D37)</f>
        <v>755</v>
      </c>
      <c r="E38" s="60">
        <f>SUM(E35:E37)</f>
        <v>1178</v>
      </c>
      <c r="F38" s="58">
        <f>SUM(F35:F37)</f>
        <v>1169</v>
      </c>
      <c r="G38" s="57">
        <f>SUM(G35:G37)</f>
        <v>2347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63"/>
      <c r="D39" s="50">
        <v>149</v>
      </c>
      <c r="E39" s="51">
        <v>144</v>
      </c>
      <c r="F39" s="52">
        <v>163</v>
      </c>
      <c r="G39" s="53">
        <f>SUM(E39:F39)</f>
        <v>307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67">
        <f>SUM(D7:D22)+D29+D34+D38+D39</f>
        <v>9305</v>
      </c>
      <c r="E40" s="68">
        <f>SUM(E7:E22)+E29+E34+E38+E39</f>
        <v>10726</v>
      </c>
      <c r="F40" s="69">
        <f>SUM(F7:F22)+F29+F34+F38+F39</f>
        <v>10677</v>
      </c>
      <c r="G40" s="70">
        <f>SUM(G7:G22)+G29+G34+G38+G39</f>
        <v>21403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51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76" t="s">
        <v>4</v>
      </c>
      <c r="F6" s="76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79</v>
      </c>
      <c r="E7" s="12">
        <v>98</v>
      </c>
      <c r="F7" s="12">
        <v>83</v>
      </c>
      <c r="G7" s="13">
        <f aca="true" t="shared" si="0" ref="G7:G39">SUM(E7:F7)</f>
        <v>181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849</v>
      </c>
      <c r="E8" s="17">
        <v>955</v>
      </c>
      <c r="F8" s="17">
        <v>922</v>
      </c>
      <c r="G8" s="13">
        <f t="shared" si="0"/>
        <v>1877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313</v>
      </c>
      <c r="E9" s="17">
        <v>386</v>
      </c>
      <c r="F9" s="17">
        <v>348</v>
      </c>
      <c r="G9" s="13">
        <f t="shared" si="0"/>
        <v>734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574</v>
      </c>
      <c r="E10" s="17">
        <v>633</v>
      </c>
      <c r="F10" s="17">
        <v>702</v>
      </c>
      <c r="G10" s="13">
        <f t="shared" si="0"/>
        <v>1335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301</v>
      </c>
      <c r="E11" s="17">
        <v>348</v>
      </c>
      <c r="F11" s="17">
        <v>300</v>
      </c>
      <c r="G11" s="13">
        <f t="shared" si="0"/>
        <v>648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149</v>
      </c>
      <c r="E12" s="17">
        <v>200</v>
      </c>
      <c r="F12" s="17">
        <v>167</v>
      </c>
      <c r="G12" s="13">
        <f t="shared" si="0"/>
        <v>367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95</v>
      </c>
      <c r="E13" s="17">
        <v>129</v>
      </c>
      <c r="F13" s="17">
        <v>134</v>
      </c>
      <c r="G13" s="13">
        <f t="shared" si="0"/>
        <v>263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44</v>
      </c>
      <c r="F14" s="17">
        <v>46</v>
      </c>
      <c r="G14" s="13">
        <f t="shared" si="0"/>
        <v>90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431</v>
      </c>
      <c r="E15" s="17">
        <v>383</v>
      </c>
      <c r="F15" s="17">
        <v>333</v>
      </c>
      <c r="G15" s="13">
        <f t="shared" si="0"/>
        <v>716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870</v>
      </c>
      <c r="E16" s="17">
        <v>968</v>
      </c>
      <c r="F16" s="17">
        <v>899</v>
      </c>
      <c r="G16" s="13">
        <f t="shared" si="0"/>
        <v>1867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128</v>
      </c>
      <c r="E17" s="17">
        <v>146</v>
      </c>
      <c r="F17" s="17">
        <v>160</v>
      </c>
      <c r="G17" s="13">
        <f t="shared" si="0"/>
        <v>306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333</v>
      </c>
      <c r="E18" s="17">
        <v>355</v>
      </c>
      <c r="F18" s="17">
        <v>316</v>
      </c>
      <c r="G18" s="13">
        <f t="shared" si="0"/>
        <v>671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159</v>
      </c>
      <c r="E19" s="17">
        <v>180</v>
      </c>
      <c r="F19" s="17">
        <v>180</v>
      </c>
      <c r="G19" s="13">
        <f t="shared" si="0"/>
        <v>360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39</v>
      </c>
      <c r="F20" s="17">
        <v>33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7</v>
      </c>
      <c r="F21" s="17">
        <v>4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449</v>
      </c>
      <c r="E23" s="17">
        <v>443</v>
      </c>
      <c r="F23" s="17">
        <v>433</v>
      </c>
      <c r="G23" s="13">
        <f t="shared" si="0"/>
        <v>876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423</v>
      </c>
      <c r="E24" s="17">
        <v>476</v>
      </c>
      <c r="F24" s="17">
        <v>448</v>
      </c>
      <c r="G24" s="13">
        <f t="shared" si="0"/>
        <v>924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623</v>
      </c>
      <c r="E25" s="17">
        <v>661</v>
      </c>
      <c r="F25" s="17">
        <v>665</v>
      </c>
      <c r="G25" s="13">
        <f t="shared" si="0"/>
        <v>1326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316</v>
      </c>
      <c r="E26" s="17">
        <v>359</v>
      </c>
      <c r="F26" s="17">
        <v>378</v>
      </c>
      <c r="G26" s="13">
        <f t="shared" si="0"/>
        <v>737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359</v>
      </c>
      <c r="E27" s="17">
        <v>428</v>
      </c>
      <c r="F27" s="17">
        <v>429</v>
      </c>
      <c r="G27" s="13">
        <f t="shared" si="0"/>
        <v>857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451</v>
      </c>
      <c r="E28" s="17">
        <v>517</v>
      </c>
      <c r="F28" s="17">
        <v>538</v>
      </c>
      <c r="G28" s="13">
        <f t="shared" si="0"/>
        <v>1055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2621</v>
      </c>
      <c r="E29" s="22">
        <f>SUM(E23:E28)</f>
        <v>2884</v>
      </c>
      <c r="F29" s="22">
        <f>SUM(F23:F28)</f>
        <v>2891</v>
      </c>
      <c r="G29" s="13">
        <f t="shared" si="0"/>
        <v>5775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418</v>
      </c>
      <c r="E30" s="17">
        <v>431</v>
      </c>
      <c r="F30" s="17">
        <v>433</v>
      </c>
      <c r="G30" s="13">
        <f t="shared" si="0"/>
        <v>864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496</v>
      </c>
      <c r="E31" s="17">
        <v>564</v>
      </c>
      <c r="F31" s="17">
        <v>582</v>
      </c>
      <c r="G31" s="13">
        <f t="shared" si="0"/>
        <v>1146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458</v>
      </c>
      <c r="E32" s="17">
        <v>468</v>
      </c>
      <c r="F32" s="17">
        <v>608</v>
      </c>
      <c r="G32" s="13">
        <f t="shared" si="0"/>
        <v>1076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192</v>
      </c>
      <c r="E33" s="17">
        <v>206</v>
      </c>
      <c r="F33" s="17">
        <v>225</v>
      </c>
      <c r="G33" s="13">
        <f t="shared" si="0"/>
        <v>431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1564</v>
      </c>
      <c r="E34" s="22">
        <f>SUM(E30:E33)</f>
        <v>1669</v>
      </c>
      <c r="F34" s="22">
        <f>SUM(F30:F33)</f>
        <v>1848</v>
      </c>
      <c r="G34" s="13">
        <f t="shared" si="0"/>
        <v>3517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294</v>
      </c>
      <c r="F35" s="17">
        <v>290</v>
      </c>
      <c r="G35" s="13">
        <f t="shared" si="0"/>
        <v>584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284</v>
      </c>
      <c r="E36" s="17">
        <v>447</v>
      </c>
      <c r="F36" s="17">
        <v>453</v>
      </c>
      <c r="G36" s="13">
        <f t="shared" si="0"/>
        <v>900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279</v>
      </c>
      <c r="E37" s="17">
        <v>431</v>
      </c>
      <c r="F37" s="17">
        <v>426</v>
      </c>
      <c r="G37" s="13">
        <f t="shared" si="0"/>
        <v>857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754</v>
      </c>
      <c r="E38" s="28">
        <f>SUM(E35:E37)</f>
        <v>1172</v>
      </c>
      <c r="F38" s="28">
        <f>SUM(F35:F37)</f>
        <v>1169</v>
      </c>
      <c r="G38" s="13">
        <f t="shared" si="0"/>
        <v>2341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152</v>
      </c>
      <c r="E39" s="31">
        <v>149</v>
      </c>
      <c r="F39" s="31">
        <v>163</v>
      </c>
      <c r="G39" s="32">
        <f t="shared" si="0"/>
        <v>312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9445</v>
      </c>
      <c r="E40" s="36">
        <f>SUM(E7:E39)-E29-E34-E38</f>
        <v>10750</v>
      </c>
      <c r="F40" s="36">
        <f>SUM(F7:F39)-F29-F34-F38</f>
        <v>10703</v>
      </c>
      <c r="G40" s="37">
        <f>SUM(G7:G39)-G29-G34-G38</f>
        <v>21453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4">
      <selection activeCell="G15" sqref="G15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52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77" t="s">
        <v>4</v>
      </c>
      <c r="F6" s="7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80</v>
      </c>
      <c r="E7" s="12">
        <v>99</v>
      </c>
      <c r="F7" s="12">
        <v>82</v>
      </c>
      <c r="G7" s="13">
        <f aca="true" t="shared" si="0" ref="G7:G39">SUM(E7:F7)</f>
        <v>181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841</v>
      </c>
      <c r="E8" s="17">
        <v>950</v>
      </c>
      <c r="F8" s="17">
        <v>923</v>
      </c>
      <c r="G8" s="13">
        <f t="shared" si="0"/>
        <v>1873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310</v>
      </c>
      <c r="E9" s="17">
        <v>380</v>
      </c>
      <c r="F9" s="17">
        <v>347</v>
      </c>
      <c r="G9" s="13">
        <f t="shared" si="0"/>
        <v>727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573</v>
      </c>
      <c r="E10" s="17">
        <v>633</v>
      </c>
      <c r="F10" s="17">
        <v>702</v>
      </c>
      <c r="G10" s="13">
        <f t="shared" si="0"/>
        <v>1335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303</v>
      </c>
      <c r="E11" s="17">
        <v>353</v>
      </c>
      <c r="F11" s="17">
        <v>301</v>
      </c>
      <c r="G11" s="13">
        <f t="shared" si="0"/>
        <v>654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148</v>
      </c>
      <c r="E12" s="17">
        <v>198</v>
      </c>
      <c r="F12" s="17">
        <v>168</v>
      </c>
      <c r="G12" s="13">
        <f t="shared" si="0"/>
        <v>366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97</v>
      </c>
      <c r="E13" s="17">
        <v>132</v>
      </c>
      <c r="F13" s="17">
        <v>136</v>
      </c>
      <c r="G13" s="13">
        <f t="shared" si="0"/>
        <v>268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44</v>
      </c>
      <c r="F14" s="17">
        <v>46</v>
      </c>
      <c r="G14" s="13">
        <f t="shared" si="0"/>
        <v>90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420</v>
      </c>
      <c r="E15" s="17">
        <v>371</v>
      </c>
      <c r="F15" s="17">
        <v>339</v>
      </c>
      <c r="G15" s="13">
        <f t="shared" si="0"/>
        <v>710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871</v>
      </c>
      <c r="E16" s="17">
        <v>965</v>
      </c>
      <c r="F16" s="17">
        <v>904</v>
      </c>
      <c r="G16" s="13">
        <f t="shared" si="0"/>
        <v>1869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127</v>
      </c>
      <c r="E17" s="17">
        <v>143</v>
      </c>
      <c r="F17" s="17">
        <v>159</v>
      </c>
      <c r="G17" s="13">
        <f t="shared" si="0"/>
        <v>302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337</v>
      </c>
      <c r="E18" s="17">
        <v>360</v>
      </c>
      <c r="F18" s="17">
        <v>316</v>
      </c>
      <c r="G18" s="13">
        <f t="shared" si="0"/>
        <v>676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161</v>
      </c>
      <c r="E19" s="17">
        <v>182</v>
      </c>
      <c r="F19" s="17">
        <v>179</v>
      </c>
      <c r="G19" s="13">
        <f t="shared" si="0"/>
        <v>361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39</v>
      </c>
      <c r="F20" s="17">
        <v>33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7</v>
      </c>
      <c r="F21" s="17">
        <v>4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444</v>
      </c>
      <c r="E23" s="17">
        <v>440</v>
      </c>
      <c r="F23" s="17">
        <v>429</v>
      </c>
      <c r="G23" s="13">
        <f t="shared" si="0"/>
        <v>869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425</v>
      </c>
      <c r="E24" s="17">
        <v>480</v>
      </c>
      <c r="F24" s="17">
        <v>449</v>
      </c>
      <c r="G24" s="13">
        <f t="shared" si="0"/>
        <v>929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626</v>
      </c>
      <c r="E25" s="17">
        <v>662</v>
      </c>
      <c r="F25" s="17">
        <v>669</v>
      </c>
      <c r="G25" s="13">
        <f t="shared" si="0"/>
        <v>1331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318</v>
      </c>
      <c r="E26" s="17">
        <v>360</v>
      </c>
      <c r="F26" s="17">
        <v>380</v>
      </c>
      <c r="G26" s="13">
        <f t="shared" si="0"/>
        <v>740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359</v>
      </c>
      <c r="E27" s="17">
        <v>428</v>
      </c>
      <c r="F27" s="17">
        <v>432</v>
      </c>
      <c r="G27" s="13">
        <f t="shared" si="0"/>
        <v>860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451</v>
      </c>
      <c r="E28" s="17">
        <v>515</v>
      </c>
      <c r="F28" s="17">
        <v>537</v>
      </c>
      <c r="G28" s="13">
        <f t="shared" si="0"/>
        <v>1052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2623</v>
      </c>
      <c r="E29" s="22">
        <f>SUM(E23:E28)</f>
        <v>2885</v>
      </c>
      <c r="F29" s="22">
        <f>SUM(F23:F28)</f>
        <v>2896</v>
      </c>
      <c r="G29" s="13">
        <f t="shared" si="0"/>
        <v>5781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417</v>
      </c>
      <c r="E30" s="17">
        <v>432</v>
      </c>
      <c r="F30" s="17">
        <v>432</v>
      </c>
      <c r="G30" s="13">
        <f t="shared" si="0"/>
        <v>864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495</v>
      </c>
      <c r="E31" s="17">
        <v>562</v>
      </c>
      <c r="F31" s="17">
        <v>579</v>
      </c>
      <c r="G31" s="13">
        <f t="shared" si="0"/>
        <v>1141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456</v>
      </c>
      <c r="E32" s="17">
        <v>465</v>
      </c>
      <c r="F32" s="17">
        <v>607</v>
      </c>
      <c r="G32" s="13">
        <f t="shared" si="0"/>
        <v>1072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192</v>
      </c>
      <c r="E33" s="17">
        <v>204</v>
      </c>
      <c r="F33" s="17">
        <v>225</v>
      </c>
      <c r="G33" s="13">
        <f t="shared" si="0"/>
        <v>429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1560</v>
      </c>
      <c r="E34" s="22">
        <f>SUM(E30:E33)</f>
        <v>1663</v>
      </c>
      <c r="F34" s="22">
        <f>SUM(F30:F33)</f>
        <v>1843</v>
      </c>
      <c r="G34" s="13">
        <f t="shared" si="0"/>
        <v>3506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293</v>
      </c>
      <c r="F35" s="17">
        <v>292</v>
      </c>
      <c r="G35" s="13">
        <f t="shared" si="0"/>
        <v>585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285</v>
      </c>
      <c r="E36" s="17">
        <v>445</v>
      </c>
      <c r="F36" s="17">
        <v>453</v>
      </c>
      <c r="G36" s="13">
        <f t="shared" si="0"/>
        <v>898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278</v>
      </c>
      <c r="E37" s="17">
        <v>430</v>
      </c>
      <c r="F37" s="17">
        <v>426</v>
      </c>
      <c r="G37" s="13">
        <f t="shared" si="0"/>
        <v>856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754</v>
      </c>
      <c r="E38" s="28">
        <f>SUM(E35:E37)</f>
        <v>1168</v>
      </c>
      <c r="F38" s="28">
        <f>SUM(F35:F37)</f>
        <v>1171</v>
      </c>
      <c r="G38" s="13">
        <f t="shared" si="0"/>
        <v>2339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153</v>
      </c>
      <c r="E39" s="31">
        <v>150</v>
      </c>
      <c r="F39" s="31">
        <v>163</v>
      </c>
      <c r="G39" s="32">
        <f t="shared" si="0"/>
        <v>313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9431</v>
      </c>
      <c r="E40" s="36">
        <f>SUM(E7:E39)-E29-E34-E38</f>
        <v>10727</v>
      </c>
      <c r="F40" s="36">
        <f>SUM(F7:F39)-F29-F34-F38</f>
        <v>10717</v>
      </c>
      <c r="G40" s="37">
        <f>SUM(G7:G39)-G29-G34-G38</f>
        <v>21444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PageLayoutView="0" workbookViewId="0" topLeftCell="A1">
      <selection activeCell="J35" sqref="J35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53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78" t="s">
        <v>4</v>
      </c>
      <c r="F6" s="78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80</v>
      </c>
      <c r="E7" s="12">
        <v>99</v>
      </c>
      <c r="F7" s="12">
        <v>82</v>
      </c>
      <c r="G7" s="13">
        <f aca="true" t="shared" si="0" ref="G7:G39">SUM(E7:F7)</f>
        <v>181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841</v>
      </c>
      <c r="E8" s="17">
        <v>948</v>
      </c>
      <c r="F8" s="17">
        <v>920</v>
      </c>
      <c r="G8" s="13">
        <f t="shared" si="0"/>
        <v>1868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313</v>
      </c>
      <c r="E9" s="17">
        <v>382</v>
      </c>
      <c r="F9" s="17">
        <v>351</v>
      </c>
      <c r="G9" s="13">
        <f t="shared" si="0"/>
        <v>733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574</v>
      </c>
      <c r="E10" s="17">
        <v>630</v>
      </c>
      <c r="F10" s="17">
        <v>699</v>
      </c>
      <c r="G10" s="13">
        <f t="shared" si="0"/>
        <v>1329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303</v>
      </c>
      <c r="E11" s="17">
        <v>356</v>
      </c>
      <c r="F11" s="17">
        <v>302</v>
      </c>
      <c r="G11" s="13">
        <f t="shared" si="0"/>
        <v>658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148</v>
      </c>
      <c r="E12" s="17">
        <v>198</v>
      </c>
      <c r="F12" s="17">
        <v>166</v>
      </c>
      <c r="G12" s="13">
        <f t="shared" si="0"/>
        <v>364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97</v>
      </c>
      <c r="E13" s="17">
        <v>132</v>
      </c>
      <c r="F13" s="17">
        <v>137</v>
      </c>
      <c r="G13" s="13">
        <f t="shared" si="0"/>
        <v>269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44</v>
      </c>
      <c r="F14" s="17">
        <v>46</v>
      </c>
      <c r="G14" s="13">
        <f t="shared" si="0"/>
        <v>90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424</v>
      </c>
      <c r="E15" s="17">
        <v>378</v>
      </c>
      <c r="F15" s="17">
        <v>334</v>
      </c>
      <c r="G15" s="13">
        <f t="shared" si="0"/>
        <v>712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875</v>
      </c>
      <c r="E16" s="17">
        <v>969</v>
      </c>
      <c r="F16" s="17">
        <v>912</v>
      </c>
      <c r="G16" s="13">
        <f t="shared" si="0"/>
        <v>1881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127</v>
      </c>
      <c r="E17" s="17">
        <v>143</v>
      </c>
      <c r="F17" s="17">
        <v>159</v>
      </c>
      <c r="G17" s="13">
        <f t="shared" si="0"/>
        <v>302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339</v>
      </c>
      <c r="E18" s="17">
        <v>361</v>
      </c>
      <c r="F18" s="17">
        <v>318</v>
      </c>
      <c r="G18" s="13">
        <f t="shared" si="0"/>
        <v>679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161</v>
      </c>
      <c r="E19" s="17">
        <v>181</v>
      </c>
      <c r="F19" s="17">
        <v>180</v>
      </c>
      <c r="G19" s="13">
        <f t="shared" si="0"/>
        <v>361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21</v>
      </c>
      <c r="E20" s="17">
        <v>39</v>
      </c>
      <c r="F20" s="17">
        <v>33</v>
      </c>
      <c r="G20" s="13">
        <f t="shared" si="0"/>
        <v>72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7</v>
      </c>
      <c r="F21" s="17">
        <v>4</v>
      </c>
      <c r="G21" s="13">
        <f t="shared" si="0"/>
        <v>11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4</v>
      </c>
      <c r="E22" s="17">
        <v>5</v>
      </c>
      <c r="F22" s="17">
        <v>5</v>
      </c>
      <c r="G22" s="13">
        <f t="shared" si="0"/>
        <v>10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443</v>
      </c>
      <c r="E23" s="17">
        <v>438</v>
      </c>
      <c r="F23" s="17">
        <v>431</v>
      </c>
      <c r="G23" s="13">
        <f t="shared" si="0"/>
        <v>869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425</v>
      </c>
      <c r="E24" s="17">
        <v>482</v>
      </c>
      <c r="F24" s="17">
        <v>445</v>
      </c>
      <c r="G24" s="13">
        <f t="shared" si="0"/>
        <v>927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624</v>
      </c>
      <c r="E25" s="17">
        <v>663</v>
      </c>
      <c r="F25" s="17">
        <v>671</v>
      </c>
      <c r="G25" s="13">
        <f t="shared" si="0"/>
        <v>1334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320</v>
      </c>
      <c r="E26" s="17">
        <v>362</v>
      </c>
      <c r="F26" s="17">
        <v>380</v>
      </c>
      <c r="G26" s="13">
        <f t="shared" si="0"/>
        <v>742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427</v>
      </c>
      <c r="F27" s="17">
        <v>431</v>
      </c>
      <c r="G27" s="13">
        <f t="shared" si="0"/>
        <v>858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447</v>
      </c>
      <c r="E28" s="17">
        <v>508</v>
      </c>
      <c r="F28" s="17">
        <v>531</v>
      </c>
      <c r="G28" s="13">
        <f t="shared" si="0"/>
        <v>1039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2616</v>
      </c>
      <c r="E29" s="22">
        <f>SUM(E23:E28)</f>
        <v>2880</v>
      </c>
      <c r="F29" s="22">
        <f>SUM(F23:F28)</f>
        <v>2889</v>
      </c>
      <c r="G29" s="13">
        <f t="shared" si="0"/>
        <v>5769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419</v>
      </c>
      <c r="E30" s="17">
        <v>433</v>
      </c>
      <c r="F30" s="17">
        <v>432</v>
      </c>
      <c r="G30" s="13">
        <f t="shared" si="0"/>
        <v>865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495</v>
      </c>
      <c r="E31" s="17">
        <v>563</v>
      </c>
      <c r="F31" s="17">
        <v>581</v>
      </c>
      <c r="G31" s="13">
        <f t="shared" si="0"/>
        <v>1144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454</v>
      </c>
      <c r="E32" s="17">
        <v>461</v>
      </c>
      <c r="F32" s="17">
        <v>603</v>
      </c>
      <c r="G32" s="13">
        <f t="shared" si="0"/>
        <v>1064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191</v>
      </c>
      <c r="E33" s="17">
        <v>204</v>
      </c>
      <c r="F33" s="17">
        <v>224</v>
      </c>
      <c r="G33" s="13">
        <f t="shared" si="0"/>
        <v>428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1559</v>
      </c>
      <c r="E34" s="22">
        <f>SUM(E30:E33)</f>
        <v>1661</v>
      </c>
      <c r="F34" s="22">
        <f>SUM(F30:F33)</f>
        <v>1840</v>
      </c>
      <c r="G34" s="13">
        <f t="shared" si="0"/>
        <v>3501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190</v>
      </c>
      <c r="E35" s="17">
        <v>291</v>
      </c>
      <c r="F35" s="17">
        <v>297</v>
      </c>
      <c r="G35" s="13">
        <f t="shared" si="0"/>
        <v>588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284</v>
      </c>
      <c r="E36" s="17">
        <v>446</v>
      </c>
      <c r="F36" s="17">
        <v>452</v>
      </c>
      <c r="G36" s="13">
        <f t="shared" si="0"/>
        <v>898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277</v>
      </c>
      <c r="E37" s="17">
        <v>430</v>
      </c>
      <c r="F37" s="17">
        <v>425</v>
      </c>
      <c r="G37" s="13">
        <f t="shared" si="0"/>
        <v>855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751</v>
      </c>
      <c r="E38" s="28">
        <f>SUM(E35:E37)</f>
        <v>1167</v>
      </c>
      <c r="F38" s="28">
        <f>SUM(F35:F37)</f>
        <v>1174</v>
      </c>
      <c r="G38" s="13">
        <f t="shared" si="0"/>
        <v>2341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152</v>
      </c>
      <c r="E39" s="31">
        <v>149</v>
      </c>
      <c r="F39" s="31">
        <v>163</v>
      </c>
      <c r="G39" s="32">
        <f t="shared" si="0"/>
        <v>312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9433</v>
      </c>
      <c r="E40" s="36">
        <f>SUM(E7:E39)-E29-E34-E38</f>
        <v>10729</v>
      </c>
      <c r="F40" s="36">
        <f>SUM(F7:F39)-F29-F34-F38</f>
        <v>10714</v>
      </c>
      <c r="G40" s="37">
        <f>SUM(G7:G39)-G29-G34-G38</f>
        <v>21443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42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7" t="s">
        <v>4</v>
      </c>
      <c r="F6" s="7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77</v>
      </c>
      <c r="E7" s="12">
        <v>98</v>
      </c>
      <c r="F7" s="12">
        <v>82</v>
      </c>
      <c r="G7" s="13">
        <f aca="true" t="shared" si="0" ref="G7:G39">SUM(E7:F7)</f>
        <v>180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851</v>
      </c>
      <c r="E8" s="17">
        <v>957</v>
      </c>
      <c r="F8" s="17">
        <v>921</v>
      </c>
      <c r="G8" s="13">
        <f t="shared" si="0"/>
        <v>1878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306</v>
      </c>
      <c r="E9" s="17">
        <v>377</v>
      </c>
      <c r="F9" s="17">
        <v>344</v>
      </c>
      <c r="G9" s="13">
        <f t="shared" si="0"/>
        <v>721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542</v>
      </c>
      <c r="E10" s="17">
        <v>634</v>
      </c>
      <c r="F10" s="17">
        <v>675</v>
      </c>
      <c r="G10" s="13">
        <f t="shared" si="0"/>
        <v>1309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294</v>
      </c>
      <c r="E11" s="17">
        <v>342</v>
      </c>
      <c r="F11" s="17">
        <v>302</v>
      </c>
      <c r="G11" s="13">
        <f t="shared" si="0"/>
        <v>644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148</v>
      </c>
      <c r="E12" s="17">
        <v>198</v>
      </c>
      <c r="F12" s="17">
        <v>171</v>
      </c>
      <c r="G12" s="13">
        <f t="shared" si="0"/>
        <v>369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97</v>
      </c>
      <c r="E13" s="17">
        <v>130</v>
      </c>
      <c r="F13" s="17">
        <v>133</v>
      </c>
      <c r="G13" s="13">
        <f t="shared" si="0"/>
        <v>263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46</v>
      </c>
      <c r="F14" s="17">
        <v>45</v>
      </c>
      <c r="G14" s="13">
        <f t="shared" si="0"/>
        <v>91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432</v>
      </c>
      <c r="E15" s="17">
        <v>381</v>
      </c>
      <c r="F15" s="17">
        <v>339</v>
      </c>
      <c r="G15" s="13">
        <f t="shared" si="0"/>
        <v>720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848</v>
      </c>
      <c r="E16" s="17">
        <v>956</v>
      </c>
      <c r="F16" s="17">
        <v>893</v>
      </c>
      <c r="G16" s="13">
        <f t="shared" si="0"/>
        <v>1849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125</v>
      </c>
      <c r="E17" s="17">
        <v>142</v>
      </c>
      <c r="F17" s="17">
        <v>162</v>
      </c>
      <c r="G17" s="13">
        <f t="shared" si="0"/>
        <v>304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319</v>
      </c>
      <c r="E18" s="17">
        <v>346</v>
      </c>
      <c r="F18" s="17">
        <v>317</v>
      </c>
      <c r="G18" s="13">
        <f t="shared" si="0"/>
        <v>663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160</v>
      </c>
      <c r="E19" s="17">
        <v>183</v>
      </c>
      <c r="F19" s="17">
        <v>184</v>
      </c>
      <c r="G19" s="13">
        <f t="shared" si="0"/>
        <v>367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22</v>
      </c>
      <c r="E20" s="17">
        <v>42</v>
      </c>
      <c r="F20" s="17">
        <v>35</v>
      </c>
      <c r="G20" s="13">
        <f t="shared" si="0"/>
        <v>77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6</v>
      </c>
      <c r="F21" s="17">
        <v>2</v>
      </c>
      <c r="G21" s="13">
        <f t="shared" si="0"/>
        <v>8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3</v>
      </c>
      <c r="E22" s="17">
        <v>3</v>
      </c>
      <c r="F22" s="17">
        <v>4</v>
      </c>
      <c r="G22" s="13">
        <f t="shared" si="0"/>
        <v>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445</v>
      </c>
      <c r="E23" s="17">
        <v>443</v>
      </c>
      <c r="F23" s="17">
        <v>417</v>
      </c>
      <c r="G23" s="13">
        <f t="shared" si="0"/>
        <v>860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428</v>
      </c>
      <c r="E24" s="17">
        <v>476</v>
      </c>
      <c r="F24" s="17">
        <v>449</v>
      </c>
      <c r="G24" s="13">
        <f t="shared" si="0"/>
        <v>925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626</v>
      </c>
      <c r="E25" s="17">
        <v>659</v>
      </c>
      <c r="F25" s="17">
        <v>683</v>
      </c>
      <c r="G25" s="13">
        <f t="shared" si="0"/>
        <v>1342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315</v>
      </c>
      <c r="E26" s="17">
        <v>368</v>
      </c>
      <c r="F26" s="17">
        <v>381</v>
      </c>
      <c r="G26" s="13">
        <f t="shared" si="0"/>
        <v>749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355</v>
      </c>
      <c r="E27" s="17">
        <v>426</v>
      </c>
      <c r="F27" s="17">
        <v>432</v>
      </c>
      <c r="G27" s="13">
        <f t="shared" si="0"/>
        <v>858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453</v>
      </c>
      <c r="E28" s="17">
        <v>530</v>
      </c>
      <c r="F28" s="17">
        <v>545</v>
      </c>
      <c r="G28" s="13">
        <f t="shared" si="0"/>
        <v>1075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2622</v>
      </c>
      <c r="E29" s="22">
        <f>SUM(E23:E28)</f>
        <v>2902</v>
      </c>
      <c r="F29" s="22">
        <f>SUM(F23:F28)</f>
        <v>2907</v>
      </c>
      <c r="G29" s="13">
        <f t="shared" si="0"/>
        <v>5809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412</v>
      </c>
      <c r="E30" s="17">
        <v>428</v>
      </c>
      <c r="F30" s="17">
        <v>431</v>
      </c>
      <c r="G30" s="13">
        <f t="shared" si="0"/>
        <v>859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494</v>
      </c>
      <c r="E31" s="17">
        <v>561</v>
      </c>
      <c r="F31" s="17">
        <v>581</v>
      </c>
      <c r="G31" s="13">
        <f t="shared" si="0"/>
        <v>1142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460</v>
      </c>
      <c r="E32" s="17">
        <v>473</v>
      </c>
      <c r="F32" s="17">
        <v>616</v>
      </c>
      <c r="G32" s="13">
        <f t="shared" si="0"/>
        <v>1089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195</v>
      </c>
      <c r="E33" s="17">
        <v>213</v>
      </c>
      <c r="F33" s="17">
        <v>229</v>
      </c>
      <c r="G33" s="13">
        <f t="shared" si="0"/>
        <v>442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1561</v>
      </c>
      <c r="E34" s="22">
        <f>SUM(E30:E33)</f>
        <v>1675</v>
      </c>
      <c r="F34" s="22">
        <f>SUM(F30:F33)</f>
        <v>1857</v>
      </c>
      <c r="G34" s="13">
        <f t="shared" si="0"/>
        <v>3532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193</v>
      </c>
      <c r="E35" s="17">
        <v>297</v>
      </c>
      <c r="F35" s="17">
        <v>292</v>
      </c>
      <c r="G35" s="13">
        <f t="shared" si="0"/>
        <v>589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283</v>
      </c>
      <c r="E36" s="17">
        <v>445</v>
      </c>
      <c r="F36" s="17">
        <v>455</v>
      </c>
      <c r="G36" s="13">
        <f t="shared" si="0"/>
        <v>900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281</v>
      </c>
      <c r="E37" s="17">
        <v>434</v>
      </c>
      <c r="F37" s="17">
        <v>425</v>
      </c>
      <c r="G37" s="13">
        <f t="shared" si="0"/>
        <v>859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757</v>
      </c>
      <c r="E38" s="28">
        <f>SUM(E35:E37)</f>
        <v>1176</v>
      </c>
      <c r="F38" s="28">
        <f>SUM(F35:F37)</f>
        <v>1172</v>
      </c>
      <c r="G38" s="13">
        <f t="shared" si="0"/>
        <v>2348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145</v>
      </c>
      <c r="F39" s="31">
        <v>163</v>
      </c>
      <c r="G39" s="32">
        <f t="shared" si="0"/>
        <v>308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9362</v>
      </c>
      <c r="E40" s="36">
        <f>SUM(E7:E39)-E29-E34-E38</f>
        <v>10739</v>
      </c>
      <c r="F40" s="36">
        <f>SUM(F7:F39)-F29-F34-F38</f>
        <v>10708</v>
      </c>
      <c r="G40" s="37">
        <f>SUM(G7:G39)-G29-G34-G38</f>
        <v>21447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K35" sqref="K35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43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42" t="s">
        <v>4</v>
      </c>
      <c r="F6" s="42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77</v>
      </c>
      <c r="E7" s="12">
        <v>98</v>
      </c>
      <c r="F7" s="12">
        <v>82</v>
      </c>
      <c r="G7" s="13">
        <f aca="true" t="shared" si="0" ref="G7:G39">SUM(E7:F7)</f>
        <v>180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853</v>
      </c>
      <c r="E8" s="17">
        <v>960</v>
      </c>
      <c r="F8" s="17">
        <v>924</v>
      </c>
      <c r="G8" s="13">
        <f t="shared" si="0"/>
        <v>1884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306</v>
      </c>
      <c r="E9" s="17">
        <v>380</v>
      </c>
      <c r="F9" s="17">
        <v>345</v>
      </c>
      <c r="G9" s="13">
        <f t="shared" si="0"/>
        <v>725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555</v>
      </c>
      <c r="E10" s="17">
        <v>637</v>
      </c>
      <c r="F10" s="17">
        <v>688</v>
      </c>
      <c r="G10" s="13">
        <f t="shared" si="0"/>
        <v>1325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294</v>
      </c>
      <c r="E11" s="17">
        <v>339</v>
      </c>
      <c r="F11" s="17">
        <v>301</v>
      </c>
      <c r="G11" s="13">
        <f t="shared" si="0"/>
        <v>640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148</v>
      </c>
      <c r="E12" s="17">
        <v>198</v>
      </c>
      <c r="F12" s="17">
        <v>170</v>
      </c>
      <c r="G12" s="13">
        <f t="shared" si="0"/>
        <v>368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97</v>
      </c>
      <c r="E13" s="17">
        <v>130</v>
      </c>
      <c r="F13" s="17">
        <v>133</v>
      </c>
      <c r="G13" s="13">
        <f t="shared" si="0"/>
        <v>263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46</v>
      </c>
      <c r="F14" s="17">
        <v>45</v>
      </c>
      <c r="G14" s="13">
        <f t="shared" si="0"/>
        <v>91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432</v>
      </c>
      <c r="E15" s="17">
        <v>380</v>
      </c>
      <c r="F15" s="17">
        <v>343</v>
      </c>
      <c r="G15" s="13">
        <f t="shared" si="0"/>
        <v>723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852</v>
      </c>
      <c r="E16" s="17">
        <v>961</v>
      </c>
      <c r="F16" s="17">
        <v>897</v>
      </c>
      <c r="G16" s="13">
        <f t="shared" si="0"/>
        <v>1858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126</v>
      </c>
      <c r="E17" s="17">
        <v>143</v>
      </c>
      <c r="F17" s="17">
        <v>162</v>
      </c>
      <c r="G17" s="13">
        <f t="shared" si="0"/>
        <v>305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320</v>
      </c>
      <c r="E18" s="17">
        <v>346</v>
      </c>
      <c r="F18" s="17">
        <v>318</v>
      </c>
      <c r="G18" s="13">
        <f t="shared" si="0"/>
        <v>664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160</v>
      </c>
      <c r="E19" s="17">
        <v>183</v>
      </c>
      <c r="F19" s="17">
        <v>184</v>
      </c>
      <c r="G19" s="13">
        <f t="shared" si="0"/>
        <v>367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22</v>
      </c>
      <c r="E20" s="17">
        <v>42</v>
      </c>
      <c r="F20" s="17">
        <v>34</v>
      </c>
      <c r="G20" s="13">
        <f t="shared" si="0"/>
        <v>76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6</v>
      </c>
      <c r="F21" s="17">
        <v>2</v>
      </c>
      <c r="G21" s="13">
        <f t="shared" si="0"/>
        <v>8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3</v>
      </c>
      <c r="E22" s="17">
        <v>3</v>
      </c>
      <c r="F22" s="17">
        <v>4</v>
      </c>
      <c r="G22" s="13">
        <f t="shared" si="0"/>
        <v>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445</v>
      </c>
      <c r="E23" s="17">
        <v>441</v>
      </c>
      <c r="F23" s="17">
        <v>419</v>
      </c>
      <c r="G23" s="13">
        <f t="shared" si="0"/>
        <v>860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422</v>
      </c>
      <c r="E24" s="17">
        <v>473</v>
      </c>
      <c r="F24" s="17">
        <v>445</v>
      </c>
      <c r="G24" s="13">
        <f t="shared" si="0"/>
        <v>918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624</v>
      </c>
      <c r="E25" s="17">
        <v>658</v>
      </c>
      <c r="F25" s="17">
        <v>678</v>
      </c>
      <c r="G25" s="13">
        <f t="shared" si="0"/>
        <v>1336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315</v>
      </c>
      <c r="E26" s="17">
        <v>366</v>
      </c>
      <c r="F26" s="17">
        <v>380</v>
      </c>
      <c r="G26" s="13">
        <f t="shared" si="0"/>
        <v>746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355</v>
      </c>
      <c r="E27" s="17">
        <v>425</v>
      </c>
      <c r="F27" s="17">
        <v>431</v>
      </c>
      <c r="G27" s="13">
        <f t="shared" si="0"/>
        <v>856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452</v>
      </c>
      <c r="E28" s="17">
        <v>529</v>
      </c>
      <c r="F28" s="17">
        <v>544</v>
      </c>
      <c r="G28" s="13">
        <f t="shared" si="0"/>
        <v>1073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2613</v>
      </c>
      <c r="E29" s="22">
        <f>SUM(E23:E28)</f>
        <v>2892</v>
      </c>
      <c r="F29" s="22">
        <f>SUM(F23:F28)</f>
        <v>2897</v>
      </c>
      <c r="G29" s="13">
        <f t="shared" si="0"/>
        <v>5789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412</v>
      </c>
      <c r="E30" s="17">
        <v>428</v>
      </c>
      <c r="F30" s="17">
        <v>430</v>
      </c>
      <c r="G30" s="13">
        <f t="shared" si="0"/>
        <v>858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496</v>
      </c>
      <c r="E31" s="17">
        <v>563</v>
      </c>
      <c r="F31" s="17">
        <v>585</v>
      </c>
      <c r="G31" s="13">
        <f t="shared" si="0"/>
        <v>1148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458</v>
      </c>
      <c r="E32" s="17">
        <v>467</v>
      </c>
      <c r="F32" s="17">
        <v>614</v>
      </c>
      <c r="G32" s="13">
        <f t="shared" si="0"/>
        <v>1081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195</v>
      </c>
      <c r="E33" s="17">
        <v>213</v>
      </c>
      <c r="F33" s="17">
        <v>229</v>
      </c>
      <c r="G33" s="13">
        <f t="shared" si="0"/>
        <v>442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1561</v>
      </c>
      <c r="E34" s="22">
        <f>SUM(E30:E33)</f>
        <v>1671</v>
      </c>
      <c r="F34" s="22">
        <f>SUM(F30:F33)</f>
        <v>1858</v>
      </c>
      <c r="G34" s="13">
        <f t="shared" si="0"/>
        <v>3529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194</v>
      </c>
      <c r="E35" s="17">
        <v>299</v>
      </c>
      <c r="F35" s="17">
        <v>291</v>
      </c>
      <c r="G35" s="13">
        <f t="shared" si="0"/>
        <v>590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283</v>
      </c>
      <c r="E36" s="17">
        <v>445</v>
      </c>
      <c r="F36" s="17">
        <v>454</v>
      </c>
      <c r="G36" s="13">
        <f t="shared" si="0"/>
        <v>899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281</v>
      </c>
      <c r="E37" s="17">
        <v>435</v>
      </c>
      <c r="F37" s="17">
        <v>425</v>
      </c>
      <c r="G37" s="13">
        <f t="shared" si="0"/>
        <v>860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758</v>
      </c>
      <c r="E38" s="28">
        <f>SUM(E35:E37)</f>
        <v>1179</v>
      </c>
      <c r="F38" s="28">
        <f>SUM(F35:F37)</f>
        <v>1170</v>
      </c>
      <c r="G38" s="13">
        <f t="shared" si="0"/>
        <v>2349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151</v>
      </c>
      <c r="E39" s="31">
        <v>147</v>
      </c>
      <c r="F39" s="31">
        <v>164</v>
      </c>
      <c r="G39" s="32">
        <f t="shared" si="0"/>
        <v>311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9376</v>
      </c>
      <c r="E40" s="36">
        <f>SUM(E7:E39)-E29-E34-E38</f>
        <v>10741</v>
      </c>
      <c r="F40" s="36">
        <f>SUM(F7:F39)-F29-F34-F38</f>
        <v>10721</v>
      </c>
      <c r="G40" s="37">
        <f>SUM(G7:G39)-G29-G34-G38</f>
        <v>21462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31">
      <selection activeCell="G39" sqref="G39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45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43" t="s">
        <v>4</v>
      </c>
      <c r="F6" s="43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79</v>
      </c>
      <c r="E7" s="12">
        <v>99</v>
      </c>
      <c r="F7" s="12">
        <v>83</v>
      </c>
      <c r="G7" s="13">
        <f aca="true" t="shared" si="0" ref="G7:G39">SUM(E7:F7)</f>
        <v>182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854</v>
      </c>
      <c r="E8" s="17">
        <v>959</v>
      </c>
      <c r="F8" s="17">
        <v>922</v>
      </c>
      <c r="G8" s="13">
        <f t="shared" si="0"/>
        <v>1881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309</v>
      </c>
      <c r="E9" s="17">
        <v>385</v>
      </c>
      <c r="F9" s="17">
        <v>348</v>
      </c>
      <c r="G9" s="13">
        <f t="shared" si="0"/>
        <v>733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559</v>
      </c>
      <c r="E10" s="17">
        <v>639</v>
      </c>
      <c r="F10" s="17">
        <v>688</v>
      </c>
      <c r="G10" s="13">
        <f t="shared" si="0"/>
        <v>1327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295</v>
      </c>
      <c r="E11" s="17">
        <v>341</v>
      </c>
      <c r="F11" s="17">
        <v>302</v>
      </c>
      <c r="G11" s="13">
        <f t="shared" si="0"/>
        <v>643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148</v>
      </c>
      <c r="E12" s="17">
        <v>198</v>
      </c>
      <c r="F12" s="17">
        <v>171</v>
      </c>
      <c r="G12" s="13">
        <f t="shared" si="0"/>
        <v>369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96</v>
      </c>
      <c r="E13" s="17">
        <v>130</v>
      </c>
      <c r="F13" s="17">
        <v>133</v>
      </c>
      <c r="G13" s="13">
        <f t="shared" si="0"/>
        <v>263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44</v>
      </c>
      <c r="E14" s="17">
        <v>45</v>
      </c>
      <c r="F14" s="17">
        <v>45</v>
      </c>
      <c r="G14" s="13">
        <f t="shared" si="0"/>
        <v>90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440</v>
      </c>
      <c r="E15" s="17">
        <v>382</v>
      </c>
      <c r="F15" s="17">
        <v>348</v>
      </c>
      <c r="G15" s="13">
        <f t="shared" si="0"/>
        <v>730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850</v>
      </c>
      <c r="E16" s="17">
        <v>958</v>
      </c>
      <c r="F16" s="17">
        <v>894</v>
      </c>
      <c r="G16" s="13">
        <f t="shared" si="0"/>
        <v>1852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129</v>
      </c>
      <c r="E17" s="17">
        <v>146</v>
      </c>
      <c r="F17" s="17">
        <v>162</v>
      </c>
      <c r="G17" s="13">
        <f t="shared" si="0"/>
        <v>308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321</v>
      </c>
      <c r="E18" s="17">
        <v>348</v>
      </c>
      <c r="F18" s="17">
        <v>318</v>
      </c>
      <c r="G18" s="13">
        <f t="shared" si="0"/>
        <v>666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160</v>
      </c>
      <c r="E19" s="17">
        <v>183</v>
      </c>
      <c r="F19" s="17">
        <v>185</v>
      </c>
      <c r="G19" s="13">
        <f t="shared" si="0"/>
        <v>368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22</v>
      </c>
      <c r="E20" s="17">
        <v>41</v>
      </c>
      <c r="F20" s="17">
        <v>34</v>
      </c>
      <c r="G20" s="13">
        <f t="shared" si="0"/>
        <v>75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6</v>
      </c>
      <c r="F21" s="17">
        <v>3</v>
      </c>
      <c r="G21" s="13">
        <f t="shared" si="0"/>
        <v>9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3</v>
      </c>
      <c r="E22" s="17">
        <v>3</v>
      </c>
      <c r="F22" s="17">
        <v>4</v>
      </c>
      <c r="G22" s="13">
        <f t="shared" si="0"/>
        <v>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447</v>
      </c>
      <c r="E23" s="17">
        <v>441</v>
      </c>
      <c r="F23" s="17">
        <v>422</v>
      </c>
      <c r="G23" s="13">
        <f t="shared" si="0"/>
        <v>863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423</v>
      </c>
      <c r="E24" s="17">
        <v>472</v>
      </c>
      <c r="F24" s="17">
        <v>445</v>
      </c>
      <c r="G24" s="13">
        <f t="shared" si="0"/>
        <v>917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625</v>
      </c>
      <c r="E25" s="17">
        <v>660</v>
      </c>
      <c r="F25" s="17">
        <v>678</v>
      </c>
      <c r="G25" s="13">
        <f t="shared" si="0"/>
        <v>1338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316</v>
      </c>
      <c r="E26" s="17">
        <v>367</v>
      </c>
      <c r="F26" s="17">
        <v>379</v>
      </c>
      <c r="G26" s="13">
        <f t="shared" si="0"/>
        <v>746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426</v>
      </c>
      <c r="F27" s="17">
        <v>433</v>
      </c>
      <c r="G27" s="13">
        <f t="shared" si="0"/>
        <v>859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451</v>
      </c>
      <c r="E28" s="17">
        <v>527</v>
      </c>
      <c r="F28" s="17">
        <v>539</v>
      </c>
      <c r="G28" s="13">
        <f t="shared" si="0"/>
        <v>1066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2619</v>
      </c>
      <c r="E29" s="22">
        <f>SUM(E23:E28)</f>
        <v>2893</v>
      </c>
      <c r="F29" s="22">
        <f>SUM(F23:F28)</f>
        <v>2896</v>
      </c>
      <c r="G29" s="13">
        <f t="shared" si="0"/>
        <v>5789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412</v>
      </c>
      <c r="E30" s="17">
        <v>430</v>
      </c>
      <c r="F30" s="17">
        <v>429</v>
      </c>
      <c r="G30" s="13">
        <f t="shared" si="0"/>
        <v>859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496</v>
      </c>
      <c r="E31" s="17">
        <v>561</v>
      </c>
      <c r="F31" s="17">
        <v>583</v>
      </c>
      <c r="G31" s="13">
        <f t="shared" si="0"/>
        <v>1144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454</v>
      </c>
      <c r="E32" s="17">
        <v>463</v>
      </c>
      <c r="F32" s="17">
        <v>610</v>
      </c>
      <c r="G32" s="13">
        <f t="shared" si="0"/>
        <v>1073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195</v>
      </c>
      <c r="E33" s="17">
        <v>215</v>
      </c>
      <c r="F33" s="17">
        <v>227</v>
      </c>
      <c r="G33" s="13">
        <f t="shared" si="0"/>
        <v>442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1557</v>
      </c>
      <c r="E34" s="22">
        <f>SUM(E30:E33)</f>
        <v>1669</v>
      </c>
      <c r="F34" s="22">
        <f>SUM(F30:F33)</f>
        <v>1849</v>
      </c>
      <c r="G34" s="13">
        <f t="shared" si="0"/>
        <v>3518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193</v>
      </c>
      <c r="E35" s="17">
        <v>296</v>
      </c>
      <c r="F35" s="17">
        <v>290</v>
      </c>
      <c r="G35" s="13">
        <f t="shared" si="0"/>
        <v>586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283</v>
      </c>
      <c r="E36" s="17">
        <v>445</v>
      </c>
      <c r="F36" s="17">
        <v>454</v>
      </c>
      <c r="G36" s="13">
        <f t="shared" si="0"/>
        <v>899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280</v>
      </c>
      <c r="E37" s="17">
        <v>434</v>
      </c>
      <c r="F37" s="17">
        <v>424</v>
      </c>
      <c r="G37" s="13">
        <f t="shared" si="0"/>
        <v>858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756</v>
      </c>
      <c r="E38" s="28">
        <f>SUM(E35:E37)</f>
        <v>1175</v>
      </c>
      <c r="F38" s="28">
        <f>SUM(F35:F37)</f>
        <v>1168</v>
      </c>
      <c r="G38" s="13">
        <f t="shared" si="0"/>
        <v>2343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146</v>
      </c>
      <c r="F39" s="31">
        <v>165</v>
      </c>
      <c r="G39" s="32">
        <f t="shared" si="0"/>
        <v>311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9395</v>
      </c>
      <c r="E40" s="36">
        <f>SUM(E7:E39)-E29-E34-E38</f>
        <v>10746</v>
      </c>
      <c r="F40" s="36">
        <f>SUM(F7:F39)-F29-F34-F38</f>
        <v>10718</v>
      </c>
      <c r="G40" s="37">
        <f>SUM(G7:G39)-G29-G34-G38</f>
        <v>21464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G39" sqref="G39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46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71" t="s">
        <v>4</v>
      </c>
      <c r="F6" s="71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79</v>
      </c>
      <c r="E7" s="12">
        <v>99</v>
      </c>
      <c r="F7" s="12">
        <v>83</v>
      </c>
      <c r="G7" s="13">
        <f aca="true" t="shared" si="0" ref="G7:G39">SUM(E7:F7)</f>
        <v>182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854</v>
      </c>
      <c r="E8" s="17">
        <v>961</v>
      </c>
      <c r="F8" s="17">
        <v>918</v>
      </c>
      <c r="G8" s="13">
        <f t="shared" si="0"/>
        <v>1879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310</v>
      </c>
      <c r="E9" s="17">
        <v>387</v>
      </c>
      <c r="F9" s="17">
        <v>349</v>
      </c>
      <c r="G9" s="13">
        <f t="shared" si="0"/>
        <v>736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567</v>
      </c>
      <c r="E10" s="17">
        <v>644</v>
      </c>
      <c r="F10" s="17">
        <v>691</v>
      </c>
      <c r="G10" s="13">
        <f t="shared" si="0"/>
        <v>1335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295</v>
      </c>
      <c r="E11" s="17">
        <v>342</v>
      </c>
      <c r="F11" s="17">
        <v>302</v>
      </c>
      <c r="G11" s="13">
        <f t="shared" si="0"/>
        <v>644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149</v>
      </c>
      <c r="E12" s="17">
        <v>199</v>
      </c>
      <c r="F12" s="17">
        <v>170</v>
      </c>
      <c r="G12" s="13">
        <f t="shared" si="0"/>
        <v>369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95</v>
      </c>
      <c r="E13" s="17">
        <v>130</v>
      </c>
      <c r="F13" s="17">
        <v>132</v>
      </c>
      <c r="G13" s="13">
        <f t="shared" si="0"/>
        <v>262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43</v>
      </c>
      <c r="E14" s="17">
        <v>44</v>
      </c>
      <c r="F14" s="17">
        <v>45</v>
      </c>
      <c r="G14" s="13">
        <f t="shared" si="0"/>
        <v>89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433</v>
      </c>
      <c r="E15" s="17">
        <v>375</v>
      </c>
      <c r="F15" s="17">
        <v>347</v>
      </c>
      <c r="G15" s="13">
        <f t="shared" si="0"/>
        <v>722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856</v>
      </c>
      <c r="E16" s="17">
        <v>961</v>
      </c>
      <c r="F16" s="17">
        <v>898</v>
      </c>
      <c r="G16" s="13">
        <f t="shared" si="0"/>
        <v>1859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129</v>
      </c>
      <c r="E17" s="17">
        <v>145</v>
      </c>
      <c r="F17" s="17">
        <v>161</v>
      </c>
      <c r="G17" s="13">
        <f t="shared" si="0"/>
        <v>306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321</v>
      </c>
      <c r="E18" s="17">
        <v>347</v>
      </c>
      <c r="F18" s="17">
        <v>318</v>
      </c>
      <c r="G18" s="13">
        <f t="shared" si="0"/>
        <v>665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160</v>
      </c>
      <c r="E19" s="17">
        <v>184</v>
      </c>
      <c r="F19" s="17">
        <v>185</v>
      </c>
      <c r="G19" s="13">
        <f t="shared" si="0"/>
        <v>369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22</v>
      </c>
      <c r="E20" s="17">
        <v>41</v>
      </c>
      <c r="F20" s="17">
        <v>34</v>
      </c>
      <c r="G20" s="13">
        <f t="shared" si="0"/>
        <v>75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6</v>
      </c>
      <c r="F21" s="17">
        <v>3</v>
      </c>
      <c r="G21" s="13">
        <f t="shared" si="0"/>
        <v>9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3</v>
      </c>
      <c r="E22" s="17">
        <v>3</v>
      </c>
      <c r="F22" s="17">
        <v>4</v>
      </c>
      <c r="G22" s="13">
        <f t="shared" si="0"/>
        <v>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443</v>
      </c>
      <c r="E23" s="17">
        <v>441</v>
      </c>
      <c r="F23" s="17">
        <v>419</v>
      </c>
      <c r="G23" s="13">
        <f t="shared" si="0"/>
        <v>860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423</v>
      </c>
      <c r="E24" s="17">
        <v>475</v>
      </c>
      <c r="F24" s="17">
        <v>444</v>
      </c>
      <c r="G24" s="13">
        <f t="shared" si="0"/>
        <v>919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624</v>
      </c>
      <c r="E25" s="17">
        <v>661</v>
      </c>
      <c r="F25" s="17">
        <v>676</v>
      </c>
      <c r="G25" s="13">
        <f t="shared" si="0"/>
        <v>1337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317</v>
      </c>
      <c r="E26" s="17">
        <v>368</v>
      </c>
      <c r="F26" s="17">
        <v>380</v>
      </c>
      <c r="G26" s="13">
        <f t="shared" si="0"/>
        <v>748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357</v>
      </c>
      <c r="E27" s="17">
        <v>426</v>
      </c>
      <c r="F27" s="17">
        <v>433</v>
      </c>
      <c r="G27" s="13">
        <f t="shared" si="0"/>
        <v>859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451</v>
      </c>
      <c r="E28" s="17">
        <v>523</v>
      </c>
      <c r="F28" s="17">
        <v>541</v>
      </c>
      <c r="G28" s="13">
        <f t="shared" si="0"/>
        <v>1064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2615</v>
      </c>
      <c r="E29" s="22">
        <f>SUM(E23:E28)</f>
        <v>2894</v>
      </c>
      <c r="F29" s="22">
        <f>SUM(F23:F28)</f>
        <v>2893</v>
      </c>
      <c r="G29" s="13">
        <f t="shared" si="0"/>
        <v>5787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415</v>
      </c>
      <c r="E30" s="17">
        <v>432</v>
      </c>
      <c r="F30" s="17">
        <v>431</v>
      </c>
      <c r="G30" s="13">
        <f t="shared" si="0"/>
        <v>863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496</v>
      </c>
      <c r="E31" s="17">
        <v>560</v>
      </c>
      <c r="F31" s="17">
        <v>583</v>
      </c>
      <c r="G31" s="13">
        <f t="shared" si="0"/>
        <v>1143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456</v>
      </c>
      <c r="E32" s="17">
        <v>466</v>
      </c>
      <c r="F32" s="17">
        <v>611</v>
      </c>
      <c r="G32" s="13">
        <f t="shared" si="0"/>
        <v>1077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195</v>
      </c>
      <c r="E33" s="17">
        <v>214</v>
      </c>
      <c r="F33" s="17">
        <v>227</v>
      </c>
      <c r="G33" s="13">
        <f t="shared" si="0"/>
        <v>441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1562</v>
      </c>
      <c r="E34" s="22">
        <f>SUM(E30:E33)</f>
        <v>1672</v>
      </c>
      <c r="F34" s="22">
        <f>SUM(F30:F33)</f>
        <v>1852</v>
      </c>
      <c r="G34" s="13">
        <f t="shared" si="0"/>
        <v>3524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294</v>
      </c>
      <c r="F35" s="17">
        <v>289</v>
      </c>
      <c r="G35" s="13">
        <f t="shared" si="0"/>
        <v>583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282</v>
      </c>
      <c r="E36" s="17">
        <v>442</v>
      </c>
      <c r="F36" s="17">
        <v>452</v>
      </c>
      <c r="G36" s="13">
        <f t="shared" si="0"/>
        <v>894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280</v>
      </c>
      <c r="E37" s="17">
        <v>434</v>
      </c>
      <c r="F37" s="17">
        <v>423</v>
      </c>
      <c r="G37" s="13">
        <f t="shared" si="0"/>
        <v>857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753</v>
      </c>
      <c r="E38" s="28">
        <f>SUM(E35:E37)</f>
        <v>1170</v>
      </c>
      <c r="F38" s="28">
        <f>SUM(F35:F37)</f>
        <v>1164</v>
      </c>
      <c r="G38" s="13">
        <f t="shared" si="0"/>
        <v>2334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146</v>
      </c>
      <c r="F39" s="31">
        <v>165</v>
      </c>
      <c r="G39" s="32">
        <f t="shared" si="0"/>
        <v>311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9400</v>
      </c>
      <c r="E40" s="36">
        <f>SUM(E7:E39)-E29-E34-E38</f>
        <v>10750</v>
      </c>
      <c r="F40" s="36">
        <f>SUM(F7:F39)-F29-F34-F38</f>
        <v>10714</v>
      </c>
      <c r="G40" s="37">
        <f>SUM(G7:G39)-G29-G34-G38</f>
        <v>21464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47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72" t="s">
        <v>4</v>
      </c>
      <c r="F6" s="72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78</v>
      </c>
      <c r="E7" s="12">
        <v>97</v>
      </c>
      <c r="F7" s="12">
        <v>83</v>
      </c>
      <c r="G7" s="13">
        <f aca="true" t="shared" si="0" ref="G7:G39">SUM(E7:F7)</f>
        <v>180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853</v>
      </c>
      <c r="E8" s="17">
        <v>956</v>
      </c>
      <c r="F8" s="17">
        <v>921</v>
      </c>
      <c r="G8" s="13">
        <f t="shared" si="0"/>
        <v>1877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312</v>
      </c>
      <c r="E9" s="17">
        <v>387</v>
      </c>
      <c r="F9" s="17">
        <v>352</v>
      </c>
      <c r="G9" s="13">
        <f t="shared" si="0"/>
        <v>739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572</v>
      </c>
      <c r="E10" s="17">
        <v>647</v>
      </c>
      <c r="F10" s="17">
        <v>694</v>
      </c>
      <c r="G10" s="13">
        <f t="shared" si="0"/>
        <v>1341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296</v>
      </c>
      <c r="E11" s="17">
        <v>345</v>
      </c>
      <c r="F11" s="17">
        <v>300</v>
      </c>
      <c r="G11" s="13">
        <f t="shared" si="0"/>
        <v>645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150</v>
      </c>
      <c r="E12" s="17">
        <v>200</v>
      </c>
      <c r="F12" s="17">
        <v>169</v>
      </c>
      <c r="G12" s="13">
        <f t="shared" si="0"/>
        <v>369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95</v>
      </c>
      <c r="E13" s="17">
        <v>130</v>
      </c>
      <c r="F13" s="17">
        <v>132</v>
      </c>
      <c r="G13" s="13">
        <f t="shared" si="0"/>
        <v>262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43</v>
      </c>
      <c r="E14" s="17">
        <v>43</v>
      </c>
      <c r="F14" s="17">
        <v>45</v>
      </c>
      <c r="G14" s="13">
        <f t="shared" si="0"/>
        <v>88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447</v>
      </c>
      <c r="E15" s="17">
        <v>387</v>
      </c>
      <c r="F15" s="17">
        <v>351</v>
      </c>
      <c r="G15" s="13">
        <f t="shared" si="0"/>
        <v>738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861</v>
      </c>
      <c r="E16" s="17">
        <v>963</v>
      </c>
      <c r="F16" s="17">
        <v>900</v>
      </c>
      <c r="G16" s="13">
        <f t="shared" si="0"/>
        <v>1863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130</v>
      </c>
      <c r="E17" s="17">
        <v>146</v>
      </c>
      <c r="F17" s="17">
        <v>163</v>
      </c>
      <c r="G17" s="13">
        <f t="shared" si="0"/>
        <v>309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321</v>
      </c>
      <c r="E18" s="17">
        <v>348</v>
      </c>
      <c r="F18" s="17">
        <v>316</v>
      </c>
      <c r="G18" s="13">
        <f t="shared" si="0"/>
        <v>664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161</v>
      </c>
      <c r="E19" s="17">
        <v>185</v>
      </c>
      <c r="F19" s="17">
        <v>185</v>
      </c>
      <c r="G19" s="13">
        <f t="shared" si="0"/>
        <v>370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22</v>
      </c>
      <c r="E20" s="17">
        <v>41</v>
      </c>
      <c r="F20" s="17">
        <v>34</v>
      </c>
      <c r="G20" s="13">
        <f t="shared" si="0"/>
        <v>75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6</v>
      </c>
      <c r="F21" s="17">
        <v>3</v>
      </c>
      <c r="G21" s="13">
        <f t="shared" si="0"/>
        <v>9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3</v>
      </c>
      <c r="E22" s="17">
        <v>3</v>
      </c>
      <c r="F22" s="17">
        <v>4</v>
      </c>
      <c r="G22" s="13">
        <f t="shared" si="0"/>
        <v>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442</v>
      </c>
      <c r="E23" s="17">
        <v>440</v>
      </c>
      <c r="F23" s="17">
        <v>416</v>
      </c>
      <c r="G23" s="13">
        <f t="shared" si="0"/>
        <v>856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423</v>
      </c>
      <c r="E24" s="17">
        <v>474</v>
      </c>
      <c r="F24" s="17">
        <v>447</v>
      </c>
      <c r="G24" s="13">
        <f t="shared" si="0"/>
        <v>921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620</v>
      </c>
      <c r="E25" s="17">
        <v>660</v>
      </c>
      <c r="F25" s="17">
        <v>670</v>
      </c>
      <c r="G25" s="13">
        <f t="shared" si="0"/>
        <v>1330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315</v>
      </c>
      <c r="E26" s="17">
        <v>366</v>
      </c>
      <c r="F26" s="17">
        <v>380</v>
      </c>
      <c r="G26" s="13">
        <f t="shared" si="0"/>
        <v>746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359</v>
      </c>
      <c r="E27" s="17">
        <v>426</v>
      </c>
      <c r="F27" s="17">
        <v>433</v>
      </c>
      <c r="G27" s="13">
        <f t="shared" si="0"/>
        <v>859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454</v>
      </c>
      <c r="E28" s="17">
        <v>525</v>
      </c>
      <c r="F28" s="17">
        <v>542</v>
      </c>
      <c r="G28" s="13">
        <f t="shared" si="0"/>
        <v>1067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2613</v>
      </c>
      <c r="E29" s="22">
        <f>SUM(E23:E28)</f>
        <v>2891</v>
      </c>
      <c r="F29" s="22">
        <f>SUM(F23:F28)</f>
        <v>2888</v>
      </c>
      <c r="G29" s="13">
        <f t="shared" si="0"/>
        <v>5779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417</v>
      </c>
      <c r="E30" s="17">
        <v>433</v>
      </c>
      <c r="F30" s="17">
        <v>434</v>
      </c>
      <c r="G30" s="13">
        <f t="shared" si="0"/>
        <v>867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496</v>
      </c>
      <c r="E31" s="17">
        <v>560</v>
      </c>
      <c r="F31" s="17">
        <v>581</v>
      </c>
      <c r="G31" s="13">
        <f t="shared" si="0"/>
        <v>1141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458</v>
      </c>
      <c r="E32" s="17">
        <v>466</v>
      </c>
      <c r="F32" s="17">
        <v>615</v>
      </c>
      <c r="G32" s="13">
        <f t="shared" si="0"/>
        <v>1081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196</v>
      </c>
      <c r="E33" s="17">
        <v>212</v>
      </c>
      <c r="F33" s="17">
        <v>227</v>
      </c>
      <c r="G33" s="13">
        <f t="shared" si="0"/>
        <v>439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1567</v>
      </c>
      <c r="E34" s="22">
        <f>SUM(E30:E33)</f>
        <v>1671</v>
      </c>
      <c r="F34" s="22">
        <f>SUM(F30:F33)</f>
        <v>1857</v>
      </c>
      <c r="G34" s="13">
        <f t="shared" si="0"/>
        <v>3528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294</v>
      </c>
      <c r="F35" s="17">
        <v>289</v>
      </c>
      <c r="G35" s="13">
        <f t="shared" si="0"/>
        <v>583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281</v>
      </c>
      <c r="E36" s="17">
        <v>442</v>
      </c>
      <c r="F36" s="17">
        <v>451</v>
      </c>
      <c r="G36" s="13">
        <f t="shared" si="0"/>
        <v>893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280</v>
      </c>
      <c r="E37" s="17">
        <v>433</v>
      </c>
      <c r="F37" s="17">
        <v>423</v>
      </c>
      <c r="G37" s="13">
        <f t="shared" si="0"/>
        <v>856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752</v>
      </c>
      <c r="E38" s="28">
        <f>SUM(E35:E37)</f>
        <v>1169</v>
      </c>
      <c r="F38" s="28">
        <f>SUM(F35:F37)</f>
        <v>1163</v>
      </c>
      <c r="G38" s="13">
        <f t="shared" si="0"/>
        <v>2332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150</v>
      </c>
      <c r="E39" s="31">
        <v>146</v>
      </c>
      <c r="F39" s="31">
        <v>165</v>
      </c>
      <c r="G39" s="32">
        <f t="shared" si="0"/>
        <v>311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9430</v>
      </c>
      <c r="E40" s="36">
        <f>SUM(E7:E39)-E29-E34-E38</f>
        <v>10761</v>
      </c>
      <c r="F40" s="36">
        <f>SUM(F7:F39)-F29-F34-F38</f>
        <v>10725</v>
      </c>
      <c r="G40" s="37">
        <f>SUM(G7:G39)-G29-G34-G38</f>
        <v>21486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4">
      <selection activeCell="F41" sqref="F41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48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73" t="s">
        <v>4</v>
      </c>
      <c r="F6" s="73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78</v>
      </c>
      <c r="E7" s="12">
        <v>97</v>
      </c>
      <c r="F7" s="12">
        <v>83</v>
      </c>
      <c r="G7" s="13">
        <f aca="true" t="shared" si="0" ref="G7:G39">SUM(E7:F7)</f>
        <v>180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850</v>
      </c>
      <c r="E8" s="17">
        <v>954</v>
      </c>
      <c r="F8" s="17">
        <v>922</v>
      </c>
      <c r="G8" s="13">
        <f t="shared" si="0"/>
        <v>1876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312</v>
      </c>
      <c r="E9" s="17">
        <v>386</v>
      </c>
      <c r="F9" s="17">
        <v>353</v>
      </c>
      <c r="G9" s="13">
        <f t="shared" si="0"/>
        <v>739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572</v>
      </c>
      <c r="E10" s="17">
        <v>642</v>
      </c>
      <c r="F10" s="17">
        <v>692</v>
      </c>
      <c r="G10" s="13">
        <f t="shared" si="0"/>
        <v>1334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297</v>
      </c>
      <c r="E11" s="17">
        <v>347</v>
      </c>
      <c r="F11" s="17">
        <v>301</v>
      </c>
      <c r="G11" s="13">
        <f t="shared" si="0"/>
        <v>648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151</v>
      </c>
      <c r="E12" s="17">
        <v>201</v>
      </c>
      <c r="F12" s="17">
        <v>168</v>
      </c>
      <c r="G12" s="13">
        <f t="shared" si="0"/>
        <v>369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94</v>
      </c>
      <c r="E13" s="17">
        <v>130</v>
      </c>
      <c r="F13" s="17">
        <v>131</v>
      </c>
      <c r="G13" s="13">
        <f t="shared" si="0"/>
        <v>261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43</v>
      </c>
      <c r="E14" s="17">
        <v>43</v>
      </c>
      <c r="F14" s="17">
        <v>45</v>
      </c>
      <c r="G14" s="13">
        <f t="shared" si="0"/>
        <v>88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433</v>
      </c>
      <c r="E15" s="17">
        <v>379</v>
      </c>
      <c r="F15" s="17">
        <v>342</v>
      </c>
      <c r="G15" s="13">
        <f t="shared" si="0"/>
        <v>721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866</v>
      </c>
      <c r="E16" s="17">
        <v>971</v>
      </c>
      <c r="F16" s="17">
        <v>904</v>
      </c>
      <c r="G16" s="13">
        <f t="shared" si="0"/>
        <v>1875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129</v>
      </c>
      <c r="E17" s="17">
        <v>147</v>
      </c>
      <c r="F17" s="17">
        <v>163</v>
      </c>
      <c r="G17" s="13">
        <f t="shared" si="0"/>
        <v>310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321</v>
      </c>
      <c r="E18" s="17">
        <v>349</v>
      </c>
      <c r="F18" s="17">
        <v>315</v>
      </c>
      <c r="G18" s="13">
        <f t="shared" si="0"/>
        <v>664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160</v>
      </c>
      <c r="E19" s="17">
        <v>185</v>
      </c>
      <c r="F19" s="17">
        <v>183</v>
      </c>
      <c r="G19" s="13">
        <f t="shared" si="0"/>
        <v>368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22</v>
      </c>
      <c r="E20" s="17">
        <v>41</v>
      </c>
      <c r="F20" s="17">
        <v>34</v>
      </c>
      <c r="G20" s="13">
        <f t="shared" si="0"/>
        <v>75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6</v>
      </c>
      <c r="F21" s="17">
        <v>3</v>
      </c>
      <c r="G21" s="13">
        <f t="shared" si="0"/>
        <v>9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3</v>
      </c>
      <c r="E22" s="17">
        <v>3</v>
      </c>
      <c r="F22" s="17">
        <v>4</v>
      </c>
      <c r="G22" s="13">
        <f t="shared" si="0"/>
        <v>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448</v>
      </c>
      <c r="E23" s="17">
        <v>440</v>
      </c>
      <c r="F23" s="17">
        <v>421</v>
      </c>
      <c r="G23" s="13">
        <f t="shared" si="0"/>
        <v>861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423</v>
      </c>
      <c r="E24" s="17">
        <v>477</v>
      </c>
      <c r="F24" s="17">
        <v>448</v>
      </c>
      <c r="G24" s="13">
        <f t="shared" si="0"/>
        <v>925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624</v>
      </c>
      <c r="E25" s="17">
        <v>658</v>
      </c>
      <c r="F25" s="17">
        <v>673</v>
      </c>
      <c r="G25" s="13">
        <f t="shared" si="0"/>
        <v>1331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316</v>
      </c>
      <c r="E26" s="17">
        <v>365</v>
      </c>
      <c r="F26" s="17">
        <v>381</v>
      </c>
      <c r="G26" s="13">
        <f t="shared" si="0"/>
        <v>746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359</v>
      </c>
      <c r="E27" s="17">
        <v>428</v>
      </c>
      <c r="F27" s="17">
        <v>433</v>
      </c>
      <c r="G27" s="13">
        <f t="shared" si="0"/>
        <v>861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454</v>
      </c>
      <c r="E28" s="17">
        <v>523</v>
      </c>
      <c r="F28" s="17">
        <v>539</v>
      </c>
      <c r="G28" s="13">
        <f t="shared" si="0"/>
        <v>1062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2624</v>
      </c>
      <c r="E29" s="22">
        <f>SUM(E23:E28)</f>
        <v>2891</v>
      </c>
      <c r="F29" s="22">
        <f>SUM(F23:F28)</f>
        <v>2895</v>
      </c>
      <c r="G29" s="13">
        <f t="shared" si="0"/>
        <v>5786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418</v>
      </c>
      <c r="E30" s="17">
        <v>435</v>
      </c>
      <c r="F30" s="17">
        <v>434</v>
      </c>
      <c r="G30" s="13">
        <f t="shared" si="0"/>
        <v>869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495</v>
      </c>
      <c r="E31" s="17">
        <v>562</v>
      </c>
      <c r="F31" s="17">
        <v>579</v>
      </c>
      <c r="G31" s="13">
        <f t="shared" si="0"/>
        <v>1141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459</v>
      </c>
      <c r="E32" s="17">
        <v>468</v>
      </c>
      <c r="F32" s="17">
        <v>616</v>
      </c>
      <c r="G32" s="13">
        <f t="shared" si="0"/>
        <v>1084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194</v>
      </c>
      <c r="E33" s="17">
        <v>208</v>
      </c>
      <c r="F33" s="17">
        <v>226</v>
      </c>
      <c r="G33" s="13">
        <f t="shared" si="0"/>
        <v>434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1566</v>
      </c>
      <c r="E34" s="22">
        <f>SUM(E30:E33)</f>
        <v>1673</v>
      </c>
      <c r="F34" s="22">
        <f>SUM(F30:F33)</f>
        <v>1855</v>
      </c>
      <c r="G34" s="13">
        <f t="shared" si="0"/>
        <v>3528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294</v>
      </c>
      <c r="F35" s="17">
        <v>289</v>
      </c>
      <c r="G35" s="13">
        <f t="shared" si="0"/>
        <v>583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281</v>
      </c>
      <c r="E36" s="17">
        <v>442</v>
      </c>
      <c r="F36" s="17">
        <v>451</v>
      </c>
      <c r="G36" s="13">
        <f t="shared" si="0"/>
        <v>893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280</v>
      </c>
      <c r="E37" s="17">
        <v>433</v>
      </c>
      <c r="F37" s="17">
        <v>425</v>
      </c>
      <c r="G37" s="13">
        <f t="shared" si="0"/>
        <v>858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752</v>
      </c>
      <c r="E38" s="28">
        <f>SUM(E35:E37)</f>
        <v>1169</v>
      </c>
      <c r="F38" s="28">
        <f>SUM(F35:F37)</f>
        <v>1165</v>
      </c>
      <c r="G38" s="13">
        <f t="shared" si="0"/>
        <v>2334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151</v>
      </c>
      <c r="E39" s="31">
        <v>147</v>
      </c>
      <c r="F39" s="31">
        <v>163</v>
      </c>
      <c r="G39" s="32">
        <f t="shared" si="0"/>
        <v>310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9428</v>
      </c>
      <c r="E40" s="36">
        <f>SUM(E7:E39)-E29-E34-E38</f>
        <v>10761</v>
      </c>
      <c r="F40" s="36">
        <f>SUM(F7:F39)-F29-F34-F38</f>
        <v>10721</v>
      </c>
      <c r="G40" s="37">
        <f>SUM(G7:G39)-G29-G34-G38</f>
        <v>21482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49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74" t="s">
        <v>4</v>
      </c>
      <c r="F6" s="74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78</v>
      </c>
      <c r="E7" s="12">
        <v>97</v>
      </c>
      <c r="F7" s="12">
        <v>82</v>
      </c>
      <c r="G7" s="13">
        <f aca="true" t="shared" si="0" ref="G7:G39">SUM(E7:F7)</f>
        <v>179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849</v>
      </c>
      <c r="E8" s="17">
        <v>952</v>
      </c>
      <c r="F8" s="17">
        <v>919</v>
      </c>
      <c r="G8" s="13">
        <f t="shared" si="0"/>
        <v>1871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312</v>
      </c>
      <c r="E9" s="17">
        <v>384</v>
      </c>
      <c r="F9" s="17">
        <v>351</v>
      </c>
      <c r="G9" s="13">
        <f t="shared" si="0"/>
        <v>735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576</v>
      </c>
      <c r="E10" s="17">
        <v>638</v>
      </c>
      <c r="F10" s="17">
        <v>700</v>
      </c>
      <c r="G10" s="13">
        <f t="shared" si="0"/>
        <v>1338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298</v>
      </c>
      <c r="E11" s="17">
        <v>347</v>
      </c>
      <c r="F11" s="17">
        <v>302</v>
      </c>
      <c r="G11" s="13">
        <f t="shared" si="0"/>
        <v>649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149</v>
      </c>
      <c r="E12" s="17">
        <v>200</v>
      </c>
      <c r="F12" s="17">
        <v>167</v>
      </c>
      <c r="G12" s="13">
        <f t="shared" si="0"/>
        <v>367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91</v>
      </c>
      <c r="E13" s="17">
        <v>126</v>
      </c>
      <c r="F13" s="17">
        <v>129</v>
      </c>
      <c r="G13" s="13">
        <f t="shared" si="0"/>
        <v>255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43</v>
      </c>
      <c r="E14" s="17">
        <v>43</v>
      </c>
      <c r="F14" s="17">
        <v>45</v>
      </c>
      <c r="G14" s="13">
        <f t="shared" si="0"/>
        <v>88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434</v>
      </c>
      <c r="E15" s="17">
        <v>380</v>
      </c>
      <c r="F15" s="17">
        <v>343</v>
      </c>
      <c r="G15" s="13">
        <f t="shared" si="0"/>
        <v>723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868</v>
      </c>
      <c r="E16" s="17">
        <v>971</v>
      </c>
      <c r="F16" s="17">
        <v>901</v>
      </c>
      <c r="G16" s="13">
        <f t="shared" si="0"/>
        <v>1872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129</v>
      </c>
      <c r="E17" s="17">
        <v>147</v>
      </c>
      <c r="F17" s="17">
        <v>162</v>
      </c>
      <c r="G17" s="13">
        <f t="shared" si="0"/>
        <v>309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316</v>
      </c>
      <c r="E18" s="17">
        <v>346</v>
      </c>
      <c r="F18" s="17">
        <v>309</v>
      </c>
      <c r="G18" s="13">
        <f t="shared" si="0"/>
        <v>655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160</v>
      </c>
      <c r="E19" s="17">
        <v>181</v>
      </c>
      <c r="F19" s="17">
        <v>181</v>
      </c>
      <c r="G19" s="13">
        <f t="shared" si="0"/>
        <v>362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22</v>
      </c>
      <c r="E20" s="17">
        <v>41</v>
      </c>
      <c r="F20" s="17">
        <v>34</v>
      </c>
      <c r="G20" s="13">
        <f t="shared" si="0"/>
        <v>75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5</v>
      </c>
      <c r="F21" s="17">
        <v>2</v>
      </c>
      <c r="G21" s="13">
        <f t="shared" si="0"/>
        <v>7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3</v>
      </c>
      <c r="E22" s="17">
        <v>3</v>
      </c>
      <c r="F22" s="17">
        <v>4</v>
      </c>
      <c r="G22" s="13">
        <f t="shared" si="0"/>
        <v>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452</v>
      </c>
      <c r="E23" s="17">
        <v>443</v>
      </c>
      <c r="F23" s="17">
        <v>427</v>
      </c>
      <c r="G23" s="13">
        <f t="shared" si="0"/>
        <v>870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421</v>
      </c>
      <c r="E24" s="17">
        <v>476</v>
      </c>
      <c r="F24" s="17">
        <v>447</v>
      </c>
      <c r="G24" s="13">
        <f t="shared" si="0"/>
        <v>923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621</v>
      </c>
      <c r="E25" s="17">
        <v>656</v>
      </c>
      <c r="F25" s="17">
        <v>668</v>
      </c>
      <c r="G25" s="13">
        <f t="shared" si="0"/>
        <v>1324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315</v>
      </c>
      <c r="E26" s="17">
        <v>363</v>
      </c>
      <c r="F26" s="17">
        <v>379</v>
      </c>
      <c r="G26" s="13">
        <f t="shared" si="0"/>
        <v>742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358</v>
      </c>
      <c r="E27" s="17">
        <v>427</v>
      </c>
      <c r="F27" s="17">
        <v>429</v>
      </c>
      <c r="G27" s="13">
        <f t="shared" si="0"/>
        <v>856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451</v>
      </c>
      <c r="E28" s="17">
        <v>520</v>
      </c>
      <c r="F28" s="17">
        <v>539</v>
      </c>
      <c r="G28" s="13">
        <f t="shared" si="0"/>
        <v>1059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2618</v>
      </c>
      <c r="E29" s="22">
        <f>SUM(E23:E28)</f>
        <v>2885</v>
      </c>
      <c r="F29" s="22">
        <f>SUM(F23:F28)</f>
        <v>2889</v>
      </c>
      <c r="G29" s="13">
        <f t="shared" si="0"/>
        <v>5774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417</v>
      </c>
      <c r="E30" s="17">
        <v>433</v>
      </c>
      <c r="F30" s="17">
        <v>434</v>
      </c>
      <c r="G30" s="13">
        <f t="shared" si="0"/>
        <v>867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497</v>
      </c>
      <c r="E31" s="17">
        <v>566</v>
      </c>
      <c r="F31" s="17">
        <v>583</v>
      </c>
      <c r="G31" s="13">
        <f t="shared" si="0"/>
        <v>1149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458</v>
      </c>
      <c r="E32" s="17">
        <v>469</v>
      </c>
      <c r="F32" s="17">
        <v>614</v>
      </c>
      <c r="G32" s="13">
        <f t="shared" si="0"/>
        <v>1083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193</v>
      </c>
      <c r="E33" s="17">
        <v>207</v>
      </c>
      <c r="F33" s="17">
        <v>226</v>
      </c>
      <c r="G33" s="13">
        <f t="shared" si="0"/>
        <v>433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1565</v>
      </c>
      <c r="E34" s="22">
        <f>SUM(E30:E33)</f>
        <v>1675</v>
      </c>
      <c r="F34" s="22">
        <f>SUM(F30:F33)</f>
        <v>1857</v>
      </c>
      <c r="G34" s="13">
        <f t="shared" si="0"/>
        <v>3532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191</v>
      </c>
      <c r="E35" s="17">
        <v>294</v>
      </c>
      <c r="F35" s="17">
        <v>289</v>
      </c>
      <c r="G35" s="13">
        <f t="shared" si="0"/>
        <v>583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283</v>
      </c>
      <c r="E36" s="17">
        <v>444</v>
      </c>
      <c r="F36" s="17">
        <v>451</v>
      </c>
      <c r="G36" s="13">
        <f t="shared" si="0"/>
        <v>895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280</v>
      </c>
      <c r="E37" s="17">
        <v>433</v>
      </c>
      <c r="F37" s="17">
        <v>425</v>
      </c>
      <c r="G37" s="13">
        <f t="shared" si="0"/>
        <v>858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754</v>
      </c>
      <c r="E38" s="28">
        <f>SUM(E35:E37)</f>
        <v>1171</v>
      </c>
      <c r="F38" s="28">
        <f>SUM(F35:F37)</f>
        <v>1165</v>
      </c>
      <c r="G38" s="13">
        <f t="shared" si="0"/>
        <v>2336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151</v>
      </c>
      <c r="E39" s="31">
        <v>147</v>
      </c>
      <c r="F39" s="31">
        <v>163</v>
      </c>
      <c r="G39" s="32">
        <f t="shared" si="0"/>
        <v>310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9420</v>
      </c>
      <c r="E40" s="36">
        <f>SUM(E7:E39)-E29-E34-E38</f>
        <v>10739</v>
      </c>
      <c r="F40" s="36">
        <f>SUM(F7:F39)-F29-F34-F38</f>
        <v>10705</v>
      </c>
      <c r="G40" s="37">
        <f>SUM(G7:G39)-G29-G34-G38</f>
        <v>21444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1">
      <selection activeCell="E39" sqref="E39"/>
    </sheetView>
  </sheetViews>
  <sheetFormatPr defaultColWidth="9.00390625" defaultRowHeight="13.5"/>
  <cols>
    <col min="1" max="1" width="3.625" style="0" customWidth="1"/>
    <col min="2" max="2" width="25.125" style="0" customWidth="1"/>
    <col min="3" max="3" width="3.625" style="0" customWidth="1"/>
    <col min="4" max="7" width="13.625" style="0" customWidth="1"/>
  </cols>
  <sheetData>
    <row r="1" spans="9:17" ht="34.5" customHeight="1"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79" t="s">
        <v>0</v>
      </c>
      <c r="B2" s="79"/>
      <c r="C2" s="79"/>
      <c r="D2" s="79"/>
      <c r="E2" s="79"/>
      <c r="F2" s="79"/>
      <c r="G2" s="79"/>
      <c r="I2" s="1"/>
      <c r="J2" s="1"/>
      <c r="K2" s="1"/>
      <c r="L2" s="1"/>
      <c r="M2" s="1"/>
      <c r="N2" s="1"/>
      <c r="O2" s="1"/>
      <c r="P2" s="1"/>
      <c r="Q2" s="1"/>
    </row>
    <row r="3" spans="4:17" ht="18" customHeight="1">
      <c r="D3" s="2"/>
      <c r="I3" s="1"/>
      <c r="J3" s="1"/>
      <c r="K3" s="1"/>
      <c r="L3" s="1"/>
      <c r="M3" s="1"/>
      <c r="N3" s="1"/>
      <c r="O3" s="1"/>
      <c r="P3" s="1"/>
      <c r="Q3" s="1"/>
    </row>
    <row r="4" spans="6:17" ht="18" thickBot="1">
      <c r="F4" s="80" t="s">
        <v>50</v>
      </c>
      <c r="G4" s="81"/>
      <c r="I4" s="1"/>
      <c r="J4" s="1"/>
      <c r="K4" s="1"/>
      <c r="L4" s="1"/>
      <c r="M4" s="1"/>
      <c r="N4" s="1"/>
      <c r="O4" s="1"/>
      <c r="P4" s="1"/>
      <c r="Q4" s="1"/>
    </row>
    <row r="5" spans="1:17" ht="18" customHeight="1">
      <c r="A5" s="3"/>
      <c r="B5" s="4" t="s">
        <v>1</v>
      </c>
      <c r="C5" s="4"/>
      <c r="D5" s="82" t="s">
        <v>2</v>
      </c>
      <c r="E5" s="82"/>
      <c r="F5" s="82"/>
      <c r="G5" s="84"/>
      <c r="I5" s="1"/>
      <c r="J5" s="1"/>
      <c r="K5" s="1"/>
      <c r="L5" s="1"/>
      <c r="M5" s="1"/>
      <c r="N5" s="1"/>
      <c r="O5" s="1"/>
      <c r="P5" s="1"/>
      <c r="Q5" s="1"/>
    </row>
    <row r="6" spans="1:17" ht="18" customHeight="1" thickBot="1">
      <c r="A6" s="5"/>
      <c r="B6" s="6" t="s">
        <v>3</v>
      </c>
      <c r="C6" s="6"/>
      <c r="D6" s="83"/>
      <c r="E6" s="75" t="s">
        <v>4</v>
      </c>
      <c r="F6" s="75" t="s">
        <v>5</v>
      </c>
      <c r="G6" s="8" t="s">
        <v>6</v>
      </c>
      <c r="I6" s="1"/>
      <c r="J6" s="1"/>
      <c r="K6" s="1"/>
      <c r="L6" s="1"/>
      <c r="M6" s="1"/>
      <c r="N6" s="1"/>
      <c r="O6" s="1"/>
      <c r="P6" s="1"/>
      <c r="Q6" s="1"/>
    </row>
    <row r="7" spans="1:17" ht="18" customHeight="1">
      <c r="A7" s="9"/>
      <c r="B7" s="10" t="s">
        <v>7</v>
      </c>
      <c r="C7" s="11"/>
      <c r="D7" s="12">
        <v>78</v>
      </c>
      <c r="E7" s="12">
        <v>97</v>
      </c>
      <c r="F7" s="12">
        <v>82</v>
      </c>
      <c r="G7" s="13">
        <f aca="true" t="shared" si="0" ref="G7:G39">SUM(E7:F7)</f>
        <v>179</v>
      </c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14"/>
      <c r="B8" s="15" t="s">
        <v>8</v>
      </c>
      <c r="C8" s="16"/>
      <c r="D8" s="17">
        <v>850</v>
      </c>
      <c r="E8" s="17">
        <v>954</v>
      </c>
      <c r="F8" s="17">
        <v>917</v>
      </c>
      <c r="G8" s="13">
        <f t="shared" si="0"/>
        <v>1871</v>
      </c>
      <c r="I8" s="1"/>
      <c r="J8" s="1"/>
      <c r="K8" s="1"/>
      <c r="L8" s="1"/>
      <c r="M8" s="1"/>
      <c r="N8" s="1"/>
      <c r="O8" s="1"/>
      <c r="P8" s="1"/>
      <c r="Q8" s="1"/>
    </row>
    <row r="9" spans="1:17" ht="18" customHeight="1">
      <c r="A9" s="18"/>
      <c r="B9" s="19" t="s">
        <v>9</v>
      </c>
      <c r="C9" s="20"/>
      <c r="D9" s="17">
        <v>313</v>
      </c>
      <c r="E9" s="17">
        <v>384</v>
      </c>
      <c r="F9" s="17">
        <v>352</v>
      </c>
      <c r="G9" s="13">
        <f t="shared" si="0"/>
        <v>736</v>
      </c>
      <c r="I9" s="1"/>
      <c r="J9" s="1"/>
      <c r="K9" s="1"/>
      <c r="L9" s="1"/>
      <c r="M9" s="1"/>
      <c r="N9" s="1"/>
      <c r="O9" s="1"/>
      <c r="P9" s="1"/>
      <c r="Q9" s="1"/>
    </row>
    <row r="10" spans="1:17" ht="18" customHeight="1">
      <c r="A10" s="14"/>
      <c r="B10" s="15" t="s">
        <v>10</v>
      </c>
      <c r="C10" s="16"/>
      <c r="D10" s="17">
        <v>573</v>
      </c>
      <c r="E10" s="17">
        <v>634</v>
      </c>
      <c r="F10" s="17">
        <v>698</v>
      </c>
      <c r="G10" s="13">
        <f t="shared" si="0"/>
        <v>1332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8"/>
      <c r="B11" s="19" t="s">
        <v>11</v>
      </c>
      <c r="C11" s="20"/>
      <c r="D11" s="17">
        <v>300</v>
      </c>
      <c r="E11" s="17">
        <v>349</v>
      </c>
      <c r="F11" s="17">
        <v>301</v>
      </c>
      <c r="G11" s="13">
        <f t="shared" si="0"/>
        <v>650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8" customHeight="1">
      <c r="A12" s="14"/>
      <c r="B12" s="15" t="s">
        <v>12</v>
      </c>
      <c r="C12" s="16"/>
      <c r="D12" s="17">
        <v>149</v>
      </c>
      <c r="E12" s="17">
        <v>200</v>
      </c>
      <c r="F12" s="17">
        <v>166</v>
      </c>
      <c r="G12" s="13">
        <f t="shared" si="0"/>
        <v>366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ht="18" customHeight="1">
      <c r="A13" s="18"/>
      <c r="B13" s="19" t="s">
        <v>13</v>
      </c>
      <c r="C13" s="20"/>
      <c r="D13" s="17">
        <v>94</v>
      </c>
      <c r="E13" s="17">
        <v>128</v>
      </c>
      <c r="F13" s="17">
        <v>134</v>
      </c>
      <c r="G13" s="13">
        <f t="shared" si="0"/>
        <v>262</v>
      </c>
      <c r="I13" s="1"/>
      <c r="J13" s="1"/>
      <c r="K13" s="1"/>
      <c r="L13" s="1"/>
      <c r="M13" s="1"/>
      <c r="N13" s="1"/>
      <c r="O13" s="1"/>
      <c r="P13" s="1"/>
      <c r="Q13" s="1"/>
    </row>
    <row r="14" spans="1:17" ht="18" customHeight="1">
      <c r="A14" s="14"/>
      <c r="B14" s="15" t="s">
        <v>14</v>
      </c>
      <c r="C14" s="16"/>
      <c r="D14" s="17">
        <v>43</v>
      </c>
      <c r="E14" s="17">
        <v>43</v>
      </c>
      <c r="F14" s="17">
        <v>45</v>
      </c>
      <c r="G14" s="13">
        <f t="shared" si="0"/>
        <v>88</v>
      </c>
      <c r="I14" s="1"/>
      <c r="J14" s="1"/>
      <c r="K14" s="1"/>
      <c r="L14" s="1"/>
      <c r="M14" s="1"/>
      <c r="N14" s="1"/>
      <c r="O14" s="1"/>
      <c r="P14" s="1"/>
      <c r="Q14" s="1"/>
    </row>
    <row r="15" spans="1:17" ht="18" customHeight="1">
      <c r="A15" s="18"/>
      <c r="B15" s="19" t="s">
        <v>15</v>
      </c>
      <c r="C15" s="20"/>
      <c r="D15" s="17">
        <v>431</v>
      </c>
      <c r="E15" s="17">
        <v>380</v>
      </c>
      <c r="F15" s="17">
        <v>335</v>
      </c>
      <c r="G15" s="13">
        <f t="shared" si="0"/>
        <v>715</v>
      </c>
      <c r="I15" s="1"/>
      <c r="J15" s="1"/>
      <c r="K15" s="1"/>
      <c r="L15" s="1"/>
      <c r="M15" s="1"/>
      <c r="N15" s="1"/>
      <c r="O15" s="1"/>
      <c r="P15" s="1"/>
      <c r="Q15" s="1"/>
    </row>
    <row r="16" spans="1:17" ht="18" customHeight="1">
      <c r="A16" s="14"/>
      <c r="B16" s="15" t="s">
        <v>16</v>
      </c>
      <c r="C16" s="16"/>
      <c r="D16" s="17">
        <v>866</v>
      </c>
      <c r="E16" s="17">
        <v>969</v>
      </c>
      <c r="F16" s="17">
        <v>898</v>
      </c>
      <c r="G16" s="13">
        <f t="shared" si="0"/>
        <v>1867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18" customHeight="1">
      <c r="A17" s="18"/>
      <c r="B17" s="19" t="s">
        <v>17</v>
      </c>
      <c r="C17" s="20"/>
      <c r="D17" s="17">
        <v>127</v>
      </c>
      <c r="E17" s="17">
        <v>146</v>
      </c>
      <c r="F17" s="17">
        <v>158</v>
      </c>
      <c r="G17" s="13">
        <f t="shared" si="0"/>
        <v>304</v>
      </c>
      <c r="I17" s="1"/>
      <c r="J17" s="1"/>
      <c r="K17" s="1"/>
      <c r="L17" s="1"/>
      <c r="M17" s="1"/>
      <c r="N17" s="1"/>
      <c r="O17" s="1"/>
      <c r="P17" s="1"/>
      <c r="Q17" s="1"/>
    </row>
    <row r="18" spans="1:17" ht="18" customHeight="1">
      <c r="A18" s="14"/>
      <c r="B18" s="15" t="s">
        <v>18</v>
      </c>
      <c r="C18" s="16"/>
      <c r="D18" s="17">
        <v>318</v>
      </c>
      <c r="E18" s="17">
        <v>347</v>
      </c>
      <c r="F18" s="17">
        <v>309</v>
      </c>
      <c r="G18" s="13">
        <f t="shared" si="0"/>
        <v>656</v>
      </c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8"/>
      <c r="B19" s="19" t="s">
        <v>19</v>
      </c>
      <c r="C19" s="20"/>
      <c r="D19" s="17">
        <v>159</v>
      </c>
      <c r="E19" s="17">
        <v>180</v>
      </c>
      <c r="F19" s="17">
        <v>180</v>
      </c>
      <c r="G19" s="13">
        <f t="shared" si="0"/>
        <v>360</v>
      </c>
      <c r="I19" s="1"/>
      <c r="J19" s="1"/>
      <c r="K19" s="1"/>
      <c r="L19" s="1"/>
      <c r="M19" s="1"/>
      <c r="N19" s="1"/>
      <c r="O19" s="1"/>
      <c r="P19" s="1"/>
      <c r="Q19" s="1"/>
    </row>
    <row r="20" spans="1:17" ht="18" customHeight="1">
      <c r="A20" s="14"/>
      <c r="B20" s="15" t="s">
        <v>20</v>
      </c>
      <c r="C20" s="16"/>
      <c r="D20" s="17">
        <v>22</v>
      </c>
      <c r="E20" s="17">
        <v>41</v>
      </c>
      <c r="F20" s="17">
        <v>34</v>
      </c>
      <c r="G20" s="13">
        <f t="shared" si="0"/>
        <v>75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8" customHeight="1">
      <c r="A21" s="18"/>
      <c r="B21" s="19" t="s">
        <v>21</v>
      </c>
      <c r="C21" s="20"/>
      <c r="D21" s="17">
        <v>4</v>
      </c>
      <c r="E21" s="17">
        <v>5</v>
      </c>
      <c r="F21" s="17">
        <v>2</v>
      </c>
      <c r="G21" s="13">
        <f t="shared" si="0"/>
        <v>7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8" customHeight="1">
      <c r="A22" s="14"/>
      <c r="B22" s="15" t="s">
        <v>22</v>
      </c>
      <c r="C22" s="16"/>
      <c r="D22" s="17">
        <v>3</v>
      </c>
      <c r="E22" s="17">
        <v>3</v>
      </c>
      <c r="F22" s="17">
        <v>4</v>
      </c>
      <c r="G22" s="13">
        <f t="shared" si="0"/>
        <v>7</v>
      </c>
      <c r="I22" s="1"/>
      <c r="J22" s="1"/>
      <c r="K22" s="1"/>
      <c r="L22" s="1"/>
      <c r="M22" s="1"/>
      <c r="N22" s="1"/>
      <c r="O22" s="1"/>
      <c r="P22" s="1"/>
      <c r="Q22" s="1"/>
    </row>
    <row r="23" spans="1:17" ht="18" customHeight="1">
      <c r="A23" s="18"/>
      <c r="B23" s="19" t="s">
        <v>23</v>
      </c>
      <c r="C23" s="20"/>
      <c r="D23" s="17">
        <v>451</v>
      </c>
      <c r="E23" s="17">
        <v>443</v>
      </c>
      <c r="F23" s="17">
        <v>433</v>
      </c>
      <c r="G23" s="13">
        <f t="shared" si="0"/>
        <v>876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8" customHeight="1">
      <c r="A24" s="14"/>
      <c r="B24" s="15" t="s">
        <v>24</v>
      </c>
      <c r="C24" s="16"/>
      <c r="D24" s="17">
        <v>422</v>
      </c>
      <c r="E24" s="17">
        <v>478</v>
      </c>
      <c r="F24" s="17">
        <v>448</v>
      </c>
      <c r="G24" s="13">
        <f t="shared" si="0"/>
        <v>926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8" customHeight="1">
      <c r="A25" s="18"/>
      <c r="B25" s="19" t="s">
        <v>25</v>
      </c>
      <c r="C25" s="20"/>
      <c r="D25" s="17">
        <v>621</v>
      </c>
      <c r="E25" s="17">
        <v>655</v>
      </c>
      <c r="F25" s="17">
        <v>665</v>
      </c>
      <c r="G25" s="13">
        <f t="shared" si="0"/>
        <v>1320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4"/>
      <c r="B26" s="15" t="s">
        <v>26</v>
      </c>
      <c r="C26" s="16"/>
      <c r="D26" s="17">
        <v>316</v>
      </c>
      <c r="E26" s="17">
        <v>362</v>
      </c>
      <c r="F26" s="17">
        <v>379</v>
      </c>
      <c r="G26" s="13">
        <f t="shared" si="0"/>
        <v>741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8" customHeight="1">
      <c r="A27" s="18"/>
      <c r="B27" s="19" t="s">
        <v>27</v>
      </c>
      <c r="C27" s="20"/>
      <c r="D27" s="17">
        <v>359</v>
      </c>
      <c r="E27" s="17">
        <v>429</v>
      </c>
      <c r="F27" s="17">
        <v>429</v>
      </c>
      <c r="G27" s="13">
        <f t="shared" si="0"/>
        <v>858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8" customHeight="1">
      <c r="A28" s="14"/>
      <c r="B28" s="15" t="s">
        <v>28</v>
      </c>
      <c r="C28" s="16"/>
      <c r="D28" s="17">
        <v>452</v>
      </c>
      <c r="E28" s="17">
        <v>521</v>
      </c>
      <c r="F28" s="17">
        <v>540</v>
      </c>
      <c r="G28" s="13">
        <f t="shared" si="0"/>
        <v>1061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8"/>
      <c r="B29" s="21" t="s">
        <v>29</v>
      </c>
      <c r="C29" s="21"/>
      <c r="D29" s="22">
        <f>SUM(D23:D28)</f>
        <v>2621</v>
      </c>
      <c r="E29" s="22">
        <f>SUM(E23:E28)</f>
        <v>2888</v>
      </c>
      <c r="F29" s="22">
        <f>SUM(F23:F28)</f>
        <v>2894</v>
      </c>
      <c r="G29" s="13">
        <f t="shared" si="0"/>
        <v>5782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4"/>
      <c r="B30" s="16" t="s">
        <v>30</v>
      </c>
      <c r="C30" s="16"/>
      <c r="D30" s="17">
        <v>417</v>
      </c>
      <c r="E30" s="17">
        <v>430</v>
      </c>
      <c r="F30" s="17">
        <v>432</v>
      </c>
      <c r="G30" s="13">
        <f t="shared" si="0"/>
        <v>862</v>
      </c>
      <c r="H30" s="23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8"/>
      <c r="B31" s="20" t="s">
        <v>31</v>
      </c>
      <c r="C31" s="20"/>
      <c r="D31" s="17">
        <v>498</v>
      </c>
      <c r="E31" s="17">
        <v>565</v>
      </c>
      <c r="F31" s="17">
        <v>583</v>
      </c>
      <c r="G31" s="13">
        <f t="shared" si="0"/>
        <v>1148</v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4"/>
      <c r="B32" s="16" t="s">
        <v>32</v>
      </c>
      <c r="C32" s="16"/>
      <c r="D32" s="17">
        <v>456</v>
      </c>
      <c r="E32" s="17">
        <v>467</v>
      </c>
      <c r="F32" s="17">
        <v>608</v>
      </c>
      <c r="G32" s="13">
        <f t="shared" si="0"/>
        <v>1075</v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8" customHeight="1">
      <c r="A33" s="24"/>
      <c r="B33" s="20" t="s">
        <v>33</v>
      </c>
      <c r="C33" s="25"/>
      <c r="D33" s="17">
        <v>192</v>
      </c>
      <c r="E33" s="17">
        <v>206</v>
      </c>
      <c r="F33" s="17">
        <v>226</v>
      </c>
      <c r="G33" s="13">
        <f t="shared" si="0"/>
        <v>432</v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4"/>
      <c r="B34" s="26" t="s">
        <v>34</v>
      </c>
      <c r="C34" s="26"/>
      <c r="D34" s="22">
        <f>SUM(D30:D33)</f>
        <v>1563</v>
      </c>
      <c r="E34" s="22">
        <f>SUM(E30:E33)</f>
        <v>1668</v>
      </c>
      <c r="F34" s="22">
        <f>SUM(F30:F33)</f>
        <v>1849</v>
      </c>
      <c r="G34" s="13">
        <f t="shared" si="0"/>
        <v>3517</v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8" customHeight="1">
      <c r="A35" s="18"/>
      <c r="B35" s="20" t="s">
        <v>35</v>
      </c>
      <c r="C35" s="27"/>
      <c r="D35" s="17">
        <v>190</v>
      </c>
      <c r="E35" s="17">
        <v>294</v>
      </c>
      <c r="F35" s="17">
        <v>289</v>
      </c>
      <c r="G35" s="13">
        <f t="shared" si="0"/>
        <v>583</v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8" customHeight="1">
      <c r="A36" s="18"/>
      <c r="B36" s="20" t="s">
        <v>36</v>
      </c>
      <c r="C36" s="20"/>
      <c r="D36" s="17">
        <v>284</v>
      </c>
      <c r="E36" s="17">
        <v>445</v>
      </c>
      <c r="F36" s="17">
        <v>453</v>
      </c>
      <c r="G36" s="13">
        <f t="shared" si="0"/>
        <v>898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8" customHeight="1">
      <c r="A37" s="18"/>
      <c r="B37" s="20" t="s">
        <v>37</v>
      </c>
      <c r="C37" s="27"/>
      <c r="D37" s="12">
        <v>281</v>
      </c>
      <c r="E37" s="17">
        <v>433</v>
      </c>
      <c r="F37" s="17">
        <v>427</v>
      </c>
      <c r="G37" s="13">
        <f t="shared" si="0"/>
        <v>860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8" customHeight="1">
      <c r="A38" s="18"/>
      <c r="B38" s="21" t="s">
        <v>38</v>
      </c>
      <c r="C38" s="27"/>
      <c r="D38" s="28">
        <f>SUM(D35:D37)</f>
        <v>755</v>
      </c>
      <c r="E38" s="28">
        <f>SUM(E35:E37)</f>
        <v>1172</v>
      </c>
      <c r="F38" s="28">
        <f>SUM(F35:F37)</f>
        <v>1169</v>
      </c>
      <c r="G38" s="13">
        <f t="shared" si="0"/>
        <v>2341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8" customHeight="1" thickBot="1">
      <c r="A39" s="29"/>
      <c r="B39" s="30" t="s">
        <v>39</v>
      </c>
      <c r="C39" s="30"/>
      <c r="D39" s="31">
        <v>151</v>
      </c>
      <c r="E39" s="31">
        <v>148</v>
      </c>
      <c r="F39" s="31">
        <v>162</v>
      </c>
      <c r="G39" s="32">
        <f t="shared" si="0"/>
        <v>310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8" customHeight="1" thickBot="1">
      <c r="A40" s="33"/>
      <c r="B40" s="34" t="s">
        <v>40</v>
      </c>
      <c r="C40" s="35"/>
      <c r="D40" s="36">
        <f>SUM(D7:D39)-D29-D34-D38</f>
        <v>9420</v>
      </c>
      <c r="E40" s="36">
        <f>SUM(E7:E39)-E29-E34-E38</f>
        <v>10736</v>
      </c>
      <c r="F40" s="36">
        <f>SUM(F7:F39)-F29-F34-F38</f>
        <v>10689</v>
      </c>
      <c r="G40" s="37">
        <f>SUM(G7:G39)-G29-G34-G38</f>
        <v>21425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7.25">
      <c r="C41" s="38"/>
      <c r="D41" s="38"/>
      <c r="E41" s="38"/>
      <c r="F41" s="38"/>
      <c r="G41" s="38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7.25">
      <c r="B42" s="38" t="s">
        <v>41</v>
      </c>
      <c r="C42" s="39"/>
      <c r="D42" s="26"/>
      <c r="E42" s="40"/>
      <c r="F42" s="41"/>
      <c r="G42" s="38"/>
      <c r="I42" s="1"/>
      <c r="J42" s="1"/>
      <c r="K42" s="1"/>
      <c r="L42" s="1"/>
      <c r="M42" s="1"/>
      <c r="N42" s="1"/>
      <c r="O42" s="1"/>
      <c r="P42" s="1"/>
      <c r="Q42" s="1"/>
    </row>
    <row r="43" spans="2:17" ht="17.25">
      <c r="B43" s="38"/>
      <c r="C43" s="39"/>
      <c r="D43" s="26"/>
      <c r="E43" s="40"/>
      <c r="F43" s="41"/>
      <c r="G43" s="38"/>
      <c r="I43" s="1"/>
      <c r="J43" s="1"/>
      <c r="K43" s="1"/>
      <c r="L43" s="1"/>
      <c r="M43" s="1"/>
      <c r="N43" s="1"/>
      <c r="O43" s="1"/>
      <c r="P43" s="1"/>
      <c r="Q43" s="1"/>
    </row>
    <row r="44" spans="2:17" ht="17.25">
      <c r="B44" s="38"/>
      <c r="C44" s="39"/>
      <c r="D44" s="26"/>
      <c r="E44" s="40"/>
      <c r="F44" s="41"/>
      <c r="G44" s="38"/>
      <c r="I44" s="1"/>
      <c r="J44" s="1"/>
      <c r="K44" s="1"/>
      <c r="L44" s="1"/>
      <c r="M44" s="1"/>
      <c r="N44" s="1"/>
      <c r="O44" s="1"/>
      <c r="P44" s="1"/>
      <c r="Q44" s="1"/>
    </row>
    <row r="45" spans="2:17" ht="17.25">
      <c r="B45" s="38"/>
      <c r="C45" s="39"/>
      <c r="D45" s="26"/>
      <c r="E45" s="40"/>
      <c r="F45" s="41"/>
      <c r="G45" s="38"/>
      <c r="I45" s="1"/>
      <c r="J45" s="1"/>
      <c r="K45" s="1"/>
      <c r="L45" s="1"/>
      <c r="M45" s="1"/>
      <c r="N45" s="1"/>
      <c r="O45" s="1"/>
      <c r="P45" s="1"/>
      <c r="Q45" s="1"/>
    </row>
    <row r="46" spans="2:17" ht="17.25">
      <c r="B46" s="38"/>
      <c r="C46" s="38"/>
      <c r="D46" s="38"/>
      <c r="E46" s="38"/>
      <c r="F46" s="38"/>
      <c r="G46" s="38"/>
      <c r="I46" s="1"/>
      <c r="J46" s="1"/>
      <c r="K46" s="1"/>
      <c r="L46" s="1"/>
      <c r="M46" s="1"/>
      <c r="N46" s="1"/>
      <c r="O46" s="1"/>
      <c r="P46" s="1"/>
      <c r="Q46" s="1"/>
    </row>
    <row r="47" spans="1:17" ht="17.25">
      <c r="A47" s="1"/>
      <c r="B47" s="39"/>
      <c r="C47" s="39"/>
      <c r="D47" s="39"/>
      <c r="E47" s="39"/>
      <c r="F47" s="39"/>
      <c r="G47" s="39"/>
      <c r="I47" s="1"/>
      <c r="J47" s="1"/>
      <c r="K47" s="1"/>
      <c r="L47" s="1"/>
      <c r="M47" s="1"/>
      <c r="N47" s="1"/>
      <c r="O47" s="1"/>
      <c r="P47" s="1"/>
      <c r="Q47" s="1"/>
    </row>
    <row r="48" spans="1:17" ht="17.25">
      <c r="A48" s="1"/>
      <c r="B48" s="39"/>
      <c r="C48" s="39"/>
      <c r="D48" s="39"/>
      <c r="E48" s="39"/>
      <c r="F48" s="39"/>
      <c r="G48" s="39"/>
      <c r="I48" s="1"/>
      <c r="J48" s="1"/>
      <c r="K48" s="1"/>
      <c r="L48" s="1"/>
      <c r="M48" s="1"/>
      <c r="N48" s="1"/>
      <c r="O48" s="1"/>
      <c r="P48" s="1"/>
      <c r="Q48" s="1"/>
    </row>
    <row r="49" spans="1:17" ht="17.25">
      <c r="A49" s="1"/>
      <c r="B49" s="39"/>
      <c r="C49" s="39"/>
      <c r="D49" s="39"/>
      <c r="E49" s="39"/>
      <c r="F49" s="39"/>
      <c r="G49" s="39"/>
      <c r="I49" s="1"/>
      <c r="J49" s="1"/>
      <c r="K49" s="1"/>
      <c r="L49" s="1"/>
      <c r="M49" s="1"/>
      <c r="N49" s="1"/>
      <c r="O49" s="1"/>
      <c r="P49" s="1"/>
      <c r="Q49" s="1"/>
    </row>
    <row r="50" spans="1:17" ht="17.25">
      <c r="A50" s="1"/>
      <c r="B50" s="39"/>
      <c r="C50" s="39"/>
      <c r="D50" s="39"/>
      <c r="E50" s="39"/>
      <c r="F50" s="39"/>
      <c r="G50" s="39"/>
      <c r="I50" s="1"/>
      <c r="J50" s="1"/>
      <c r="K50" s="1"/>
      <c r="L50" s="1"/>
      <c r="M50" s="1"/>
      <c r="N50" s="1"/>
      <c r="O50" s="1"/>
      <c r="P50" s="1"/>
      <c r="Q50" s="1"/>
    </row>
    <row r="51" spans="1:17" ht="17.25">
      <c r="A51" s="1"/>
      <c r="B51" s="39"/>
      <c r="C51" s="39"/>
      <c r="D51" s="39"/>
      <c r="E51" s="39"/>
      <c r="F51" s="39"/>
      <c r="G51" s="39"/>
      <c r="I51" s="1"/>
      <c r="J51" s="1"/>
      <c r="K51" s="1"/>
      <c r="L51" s="1"/>
      <c r="M51" s="1"/>
      <c r="N51" s="1"/>
      <c r="O51" s="1"/>
      <c r="P51" s="1"/>
      <c r="Q51" s="1"/>
    </row>
    <row r="52" spans="1:17" ht="17.25">
      <c r="A52" s="1"/>
      <c r="B52" s="39"/>
      <c r="C52" s="39"/>
      <c r="D52" s="39"/>
      <c r="E52" s="39"/>
      <c r="F52" s="39"/>
      <c r="G52" s="39"/>
      <c r="I52" s="1"/>
      <c r="J52" s="1"/>
      <c r="K52" s="1"/>
      <c r="L52" s="1"/>
      <c r="M52" s="1"/>
      <c r="N52" s="1"/>
      <c r="O52" s="1"/>
      <c r="P52" s="1"/>
      <c r="Q52" s="1"/>
    </row>
    <row r="53" spans="1:17" ht="17.25">
      <c r="A53" s="1"/>
      <c r="B53" s="39"/>
      <c r="C53" s="39"/>
      <c r="D53" s="39"/>
      <c r="E53" s="39"/>
      <c r="F53" s="39"/>
      <c r="G53" s="39"/>
      <c r="I53" s="1"/>
      <c r="J53" s="1"/>
      <c r="K53" s="1"/>
      <c r="L53" s="1"/>
      <c r="M53" s="1"/>
      <c r="N53" s="1"/>
      <c r="O53" s="1"/>
      <c r="P53" s="1"/>
      <c r="Q53" s="1"/>
    </row>
    <row r="54" spans="1:17" ht="17.25">
      <c r="A54" s="1"/>
      <c r="B54" s="39"/>
      <c r="C54" s="39"/>
      <c r="D54" s="39"/>
      <c r="E54" s="39"/>
      <c r="F54" s="39"/>
      <c r="G54" s="39"/>
      <c r="I54" s="1"/>
      <c r="J54" s="1"/>
      <c r="K54" s="1"/>
      <c r="L54" s="1"/>
      <c r="M54" s="1"/>
      <c r="N54" s="1"/>
      <c r="O54" s="1"/>
      <c r="P54" s="1"/>
      <c r="Q54" s="1"/>
    </row>
    <row r="55" spans="1:17" ht="17.25">
      <c r="A55" s="1"/>
      <c r="B55" s="39"/>
      <c r="C55" s="39"/>
      <c r="D55" s="39"/>
      <c r="E55" s="39"/>
      <c r="F55" s="39"/>
      <c r="G55" s="39"/>
      <c r="I55" s="1"/>
      <c r="J55" s="1"/>
      <c r="K55" s="1"/>
      <c r="L55" s="1"/>
      <c r="M55" s="1"/>
      <c r="N55" s="1"/>
      <c r="O55" s="1"/>
      <c r="P55" s="1"/>
      <c r="Q55" s="1"/>
    </row>
    <row r="56" spans="1:17" ht="17.25">
      <c r="A56" s="1"/>
      <c r="B56" s="39"/>
      <c r="C56" s="39"/>
      <c r="D56" s="39"/>
      <c r="E56" s="39"/>
      <c r="F56" s="39"/>
      <c r="G56" s="39"/>
      <c r="I56" s="1"/>
      <c r="J56" s="1"/>
      <c r="K56" s="1"/>
      <c r="L56" s="1"/>
      <c r="M56" s="1"/>
      <c r="N56" s="1"/>
      <c r="O56" s="1"/>
      <c r="P56" s="1"/>
      <c r="Q56" s="1"/>
    </row>
    <row r="57" spans="1:17" ht="17.25">
      <c r="A57" s="1"/>
      <c r="B57" s="39"/>
      <c r="C57" s="39"/>
      <c r="D57" s="39"/>
      <c r="E57" s="39"/>
      <c r="F57" s="39"/>
      <c r="G57" s="39"/>
      <c r="I57" s="1"/>
      <c r="J57" s="1"/>
      <c r="K57" s="1"/>
      <c r="L57" s="1"/>
      <c r="M57" s="1"/>
      <c r="N57" s="1"/>
      <c r="O57" s="1"/>
      <c r="P57" s="1"/>
      <c r="Q57" s="1"/>
    </row>
    <row r="58" spans="1:17" ht="17.25">
      <c r="A58" s="1"/>
      <c r="B58" s="39"/>
      <c r="C58" s="39"/>
      <c r="D58" s="39"/>
      <c r="E58" s="39"/>
      <c r="F58" s="39"/>
      <c r="G58" s="39"/>
      <c r="I58" s="1"/>
      <c r="J58" s="1"/>
      <c r="K58" s="1"/>
      <c r="L58" s="1"/>
      <c r="M58" s="1"/>
      <c r="N58" s="1"/>
      <c r="O58" s="1"/>
      <c r="P58" s="1"/>
      <c r="Q58" s="1"/>
    </row>
    <row r="59" spans="1:17" ht="17.25">
      <c r="A59" s="1"/>
      <c r="B59" s="39"/>
      <c r="C59" s="39"/>
      <c r="D59" s="39"/>
      <c r="E59" s="39"/>
      <c r="F59" s="39"/>
      <c r="G59" s="39"/>
      <c r="I59" s="1"/>
      <c r="J59" s="1"/>
      <c r="K59" s="1"/>
      <c r="L59" s="1"/>
      <c r="M59" s="1"/>
      <c r="N59" s="1"/>
      <c r="O59" s="1"/>
      <c r="P59" s="1"/>
      <c r="Q59" s="1"/>
    </row>
    <row r="60" spans="1:17" ht="17.25">
      <c r="A60" s="1"/>
      <c r="B60" s="39"/>
      <c r="C60" s="39"/>
      <c r="D60" s="39"/>
      <c r="E60" s="39"/>
      <c r="F60" s="39"/>
      <c r="G60" s="39"/>
      <c r="I60" s="1"/>
      <c r="J60" s="1"/>
      <c r="K60" s="1"/>
      <c r="L60" s="1"/>
      <c r="M60" s="1"/>
      <c r="N60" s="1"/>
      <c r="O60" s="1"/>
      <c r="P60" s="1"/>
      <c r="Q60" s="1"/>
    </row>
    <row r="61" spans="1:17" ht="17.25">
      <c r="A61" s="1"/>
      <c r="B61" s="39"/>
      <c r="C61" s="39"/>
      <c r="D61" s="39"/>
      <c r="E61" s="39"/>
      <c r="F61" s="39"/>
      <c r="G61" s="39"/>
      <c r="I61" s="1"/>
      <c r="J61" s="1"/>
      <c r="K61" s="1"/>
      <c r="L61" s="1"/>
      <c r="M61" s="1"/>
      <c r="N61" s="1"/>
      <c r="O61" s="1"/>
      <c r="P61" s="1"/>
      <c r="Q61" s="1"/>
    </row>
    <row r="62" spans="1:17" ht="17.25">
      <c r="A62" s="1"/>
      <c r="B62" s="39"/>
      <c r="C62" s="39"/>
      <c r="D62" s="39"/>
      <c r="E62" s="39"/>
      <c r="F62" s="39"/>
      <c r="G62" s="39"/>
      <c r="I62" s="1"/>
      <c r="J62" s="1"/>
      <c r="K62" s="1"/>
      <c r="L62" s="1"/>
      <c r="M62" s="1"/>
      <c r="N62" s="1"/>
      <c r="O62" s="1"/>
      <c r="P62" s="1"/>
      <c r="Q62" s="1"/>
    </row>
    <row r="63" spans="1:17" ht="17.25">
      <c r="A63" s="1"/>
      <c r="B63" s="39"/>
      <c r="C63" s="39"/>
      <c r="D63" s="39"/>
      <c r="E63" s="39"/>
      <c r="F63" s="39"/>
      <c r="G63" s="39"/>
      <c r="I63" s="1"/>
      <c r="J63" s="1"/>
      <c r="K63" s="1"/>
      <c r="L63" s="1"/>
      <c r="M63" s="1"/>
      <c r="N63" s="1"/>
      <c r="O63" s="1"/>
      <c r="P63" s="1"/>
      <c r="Q63" s="1"/>
    </row>
    <row r="64" spans="1:17" ht="17.25">
      <c r="A64" s="1"/>
      <c r="B64" s="39"/>
      <c r="C64" s="39"/>
      <c r="D64" s="39"/>
      <c r="E64" s="39"/>
      <c r="F64" s="39"/>
      <c r="G64" s="39"/>
      <c r="I64" s="1"/>
      <c r="J64" s="1"/>
      <c r="K64" s="1"/>
      <c r="L64" s="1"/>
      <c r="M64" s="1"/>
      <c r="N64" s="1"/>
      <c r="O64" s="1"/>
      <c r="P64" s="1"/>
      <c r="Q64" s="1"/>
    </row>
    <row r="65" spans="1:17" ht="17.25">
      <c r="A65" s="1"/>
      <c r="B65" s="39"/>
      <c r="C65" s="39"/>
      <c r="D65" s="39"/>
      <c r="E65" s="39"/>
      <c r="F65" s="39"/>
      <c r="G65" s="39"/>
      <c r="I65" s="1"/>
      <c r="J65" s="1"/>
      <c r="K65" s="1"/>
      <c r="L65" s="1"/>
      <c r="M65" s="1"/>
      <c r="N65" s="1"/>
      <c r="O65" s="1"/>
      <c r="P65" s="1"/>
      <c r="Q65" s="1"/>
    </row>
    <row r="66" spans="1:17" ht="17.25">
      <c r="A66" s="1"/>
      <c r="B66" s="39"/>
      <c r="C66" s="39"/>
      <c r="D66" s="39"/>
      <c r="E66" s="39"/>
      <c r="F66" s="39"/>
      <c r="G66" s="39"/>
      <c r="I66" s="1"/>
      <c r="J66" s="1"/>
      <c r="K66" s="1"/>
      <c r="L66" s="1"/>
      <c r="M66" s="1"/>
      <c r="N66" s="1"/>
      <c r="O66" s="1"/>
      <c r="P66" s="1"/>
      <c r="Q66" s="1"/>
    </row>
    <row r="67" spans="1:17" ht="17.25">
      <c r="A67" s="1"/>
      <c r="B67" s="39"/>
      <c r="C67" s="39"/>
      <c r="D67" s="39"/>
      <c r="E67" s="39"/>
      <c r="F67" s="39"/>
      <c r="G67" s="39"/>
      <c r="I67" s="1"/>
      <c r="J67" s="1"/>
      <c r="K67" s="1"/>
      <c r="L67" s="1"/>
      <c r="M67" s="1"/>
      <c r="N67" s="1"/>
      <c r="O67" s="1"/>
      <c r="P67" s="1"/>
      <c r="Q67" s="1"/>
    </row>
    <row r="68" spans="1:17" ht="17.25">
      <c r="A68" s="1"/>
      <c r="B68" s="39"/>
      <c r="C68" s="39"/>
      <c r="D68" s="39"/>
      <c r="E68" s="39"/>
      <c r="F68" s="39"/>
      <c r="G68" s="39"/>
      <c r="I68" s="1"/>
      <c r="J68" s="1"/>
      <c r="K68" s="1"/>
      <c r="L68" s="1"/>
      <c r="M68" s="1"/>
      <c r="N68" s="1"/>
      <c r="O68" s="1"/>
      <c r="P68" s="1"/>
      <c r="Q68" s="1"/>
    </row>
    <row r="69" spans="1:17" ht="17.25">
      <c r="A69" s="1"/>
      <c r="B69" s="39"/>
      <c r="C69" s="39"/>
      <c r="D69" s="39"/>
      <c r="E69" s="39"/>
      <c r="F69" s="39"/>
      <c r="G69" s="39"/>
      <c r="I69" s="1"/>
      <c r="J69" s="1"/>
      <c r="K69" s="1"/>
      <c r="L69" s="1"/>
      <c r="M69" s="1"/>
      <c r="N69" s="1"/>
      <c r="O69" s="1"/>
      <c r="P69" s="1"/>
      <c r="Q69" s="1"/>
    </row>
    <row r="70" spans="1:17" ht="17.25">
      <c r="A70" s="1"/>
      <c r="B70" s="39"/>
      <c r="C70" s="39"/>
      <c r="D70" s="39"/>
      <c r="E70" s="39"/>
      <c r="F70" s="39"/>
      <c r="G70" s="39"/>
      <c r="I70" s="1"/>
      <c r="J70" s="1"/>
      <c r="K70" s="1"/>
      <c r="L70" s="1"/>
      <c r="M70" s="1"/>
      <c r="N70" s="1"/>
      <c r="O70" s="1"/>
      <c r="P70" s="1"/>
      <c r="Q70" s="1"/>
    </row>
    <row r="71" spans="1:17" ht="17.25">
      <c r="A71" s="1"/>
      <c r="B71" s="39"/>
      <c r="C71" s="39"/>
      <c r="D71" s="39"/>
      <c r="E71" s="39"/>
      <c r="F71" s="39"/>
      <c r="G71" s="39"/>
      <c r="I71" s="1"/>
      <c r="J71" s="1"/>
      <c r="K71" s="1"/>
      <c r="L71" s="1"/>
      <c r="M71" s="1"/>
      <c r="N71" s="1"/>
      <c r="O71" s="1"/>
      <c r="P71" s="1"/>
      <c r="Q71" s="1"/>
    </row>
    <row r="72" spans="1:17" ht="17.25">
      <c r="A72" s="1"/>
      <c r="B72" s="39"/>
      <c r="C72" s="39"/>
      <c r="D72" s="39"/>
      <c r="E72" s="39"/>
      <c r="F72" s="39"/>
      <c r="G72" s="39"/>
      <c r="I72" s="1"/>
      <c r="J72" s="1"/>
      <c r="K72" s="1"/>
      <c r="L72" s="1"/>
      <c r="M72" s="1"/>
      <c r="N72" s="1"/>
      <c r="O72" s="1"/>
      <c r="P72" s="1"/>
      <c r="Q72" s="1"/>
    </row>
    <row r="73" spans="1:17" ht="17.25">
      <c r="A73" s="1"/>
      <c r="B73" s="39"/>
      <c r="C73" s="39"/>
      <c r="D73" s="39"/>
      <c r="E73" s="39"/>
      <c r="F73" s="39"/>
      <c r="G73" s="39"/>
      <c r="I73" s="1"/>
      <c r="J73" s="1"/>
      <c r="K73" s="1"/>
      <c r="L73" s="1"/>
      <c r="M73" s="1"/>
      <c r="N73" s="1"/>
      <c r="O73" s="1"/>
      <c r="P73" s="1"/>
      <c r="Q73" s="1"/>
    </row>
    <row r="74" spans="1:17" ht="17.25">
      <c r="A74" s="1"/>
      <c r="B74" s="39"/>
      <c r="C74" s="39"/>
      <c r="D74" s="39"/>
      <c r="E74" s="39"/>
      <c r="F74" s="39"/>
      <c r="G74" s="39"/>
      <c r="I74" s="1"/>
      <c r="J74" s="1"/>
      <c r="K74" s="1"/>
      <c r="L74" s="1"/>
      <c r="M74" s="1"/>
      <c r="N74" s="1"/>
      <c r="O74" s="1"/>
      <c r="P74" s="1"/>
      <c r="Q74" s="1"/>
    </row>
    <row r="75" spans="1:17" ht="17.25">
      <c r="A75" s="1"/>
      <c r="B75" s="39"/>
      <c r="C75" s="39"/>
      <c r="D75" s="1"/>
      <c r="E75" s="1"/>
      <c r="F75" s="1"/>
      <c r="G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7.25">
      <c r="A76" s="1"/>
      <c r="B76" s="39"/>
      <c r="C76" s="39"/>
      <c r="D76" s="1"/>
      <c r="E76" s="1"/>
      <c r="F76" s="1"/>
      <c r="G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>
      <c r="A77" s="1"/>
      <c r="B77" s="39"/>
      <c r="C77" s="39"/>
      <c r="D77" s="1"/>
      <c r="E77" s="1"/>
      <c r="F77" s="1"/>
      <c r="G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7.25">
      <c r="A78" s="1"/>
      <c r="B78" s="39"/>
      <c r="C78" s="39"/>
      <c r="D78" s="1"/>
      <c r="E78" s="1"/>
      <c r="F78" s="1"/>
      <c r="G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7.25">
      <c r="A79" s="1"/>
      <c r="B79" s="39"/>
      <c r="C79" s="39"/>
      <c r="D79" s="1"/>
      <c r="E79" s="1"/>
      <c r="F79" s="1"/>
      <c r="G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7.25">
      <c r="A80" s="1"/>
      <c r="B80" s="39"/>
      <c r="C80" s="39"/>
      <c r="D80" s="1"/>
      <c r="E80" s="1"/>
      <c r="F80" s="1"/>
      <c r="G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7.25">
      <c r="A81" s="1"/>
      <c r="B81" s="39"/>
      <c r="C81" s="39"/>
      <c r="D81" s="1"/>
      <c r="E81" s="1"/>
      <c r="F81" s="1"/>
      <c r="G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7.25">
      <c r="A82" s="1"/>
      <c r="B82" s="39"/>
      <c r="C82" s="39"/>
      <c r="D82" s="1"/>
      <c r="E82" s="1"/>
      <c r="F82" s="1"/>
      <c r="G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7.25">
      <c r="A83" s="1"/>
      <c r="B83" s="39"/>
      <c r="C83" s="39"/>
      <c r="D83" s="1"/>
      <c r="E83" s="1"/>
      <c r="F83" s="1"/>
      <c r="G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7.25">
      <c r="A84" s="1"/>
      <c r="B84" s="39"/>
      <c r="C84" s="39"/>
      <c r="D84" s="1"/>
      <c r="E84" s="1"/>
      <c r="F84" s="1"/>
      <c r="G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7.25">
      <c r="A85" s="1"/>
      <c r="B85" s="39"/>
      <c r="C85" s="39"/>
      <c r="D85" s="1"/>
      <c r="E85" s="1"/>
      <c r="F85" s="1"/>
      <c r="G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7.25">
      <c r="A86" s="1"/>
      <c r="B86" s="39"/>
      <c r="C86" s="39"/>
      <c r="D86" s="1"/>
      <c r="E86" s="1"/>
      <c r="F86" s="1"/>
      <c r="G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7.25">
      <c r="A87" s="1"/>
      <c r="B87" s="39"/>
      <c r="C87" s="39"/>
      <c r="D87" s="1"/>
      <c r="E87" s="1"/>
      <c r="F87" s="1"/>
      <c r="G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7.25">
      <c r="A88" s="1"/>
      <c r="B88" s="39"/>
      <c r="C88" s="39"/>
      <c r="D88" s="1"/>
      <c r="E88" s="1"/>
      <c r="F88" s="1"/>
      <c r="G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7.25">
      <c r="A89" s="1"/>
      <c r="B89" s="39"/>
      <c r="C89" s="39"/>
      <c r="D89" s="1"/>
      <c r="E89" s="1"/>
      <c r="F89" s="1"/>
      <c r="G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7.25">
      <c r="A90" s="1"/>
      <c r="B90" s="39"/>
      <c r="C90" s="39"/>
      <c r="D90" s="1"/>
      <c r="E90" s="1"/>
      <c r="F90" s="1"/>
      <c r="G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7.25">
      <c r="A91" s="1"/>
      <c r="B91" s="39"/>
      <c r="C91" s="39"/>
      <c r="D91" s="1"/>
      <c r="E91" s="1"/>
      <c r="F91" s="1"/>
      <c r="G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7.25">
      <c r="A92" s="1"/>
      <c r="B92" s="39"/>
      <c r="C92" s="39"/>
      <c r="D92" s="1"/>
      <c r="E92" s="1"/>
      <c r="F92" s="1"/>
      <c r="G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7.25">
      <c r="A93" s="1"/>
      <c r="B93" s="39"/>
      <c r="C93" s="39"/>
      <c r="D93" s="1"/>
      <c r="E93" s="1"/>
      <c r="F93" s="1"/>
      <c r="G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7.25">
      <c r="A94" s="1"/>
      <c r="B94" s="39"/>
      <c r="C94" s="39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7.25">
      <c r="A95" s="1"/>
      <c r="B95" s="39"/>
      <c r="C95" s="39"/>
      <c r="D95" s="1"/>
      <c r="E95" s="1"/>
      <c r="F95" s="1"/>
      <c r="G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7.25">
      <c r="A96" s="1"/>
      <c r="B96" s="39"/>
      <c r="C96" s="39"/>
      <c r="D96" s="1"/>
      <c r="E96" s="1"/>
      <c r="F96" s="1"/>
      <c r="G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7.25">
      <c r="A97" s="1"/>
      <c r="B97" s="39"/>
      <c r="C97" s="39"/>
      <c r="D97" s="1"/>
      <c r="E97" s="1"/>
      <c r="F97" s="1"/>
      <c r="G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7.25">
      <c r="A98" s="1"/>
      <c r="B98" s="39"/>
      <c r="C98" s="39"/>
      <c r="D98" s="1"/>
      <c r="E98" s="1"/>
      <c r="F98" s="1"/>
      <c r="G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7.25">
      <c r="A99" s="1"/>
      <c r="B99" s="39"/>
      <c r="C99" s="39"/>
      <c r="D99" s="1"/>
      <c r="E99" s="1"/>
      <c r="F99" s="1"/>
      <c r="G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7.25">
      <c r="A100" s="1"/>
      <c r="B100" s="39"/>
      <c r="C100" s="39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7.25">
      <c r="A101" s="1"/>
      <c r="B101" s="39"/>
      <c r="C101" s="39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7.25">
      <c r="A102" s="1"/>
      <c r="B102" s="39"/>
      <c r="C102" s="39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7.25">
      <c r="A103" s="1"/>
      <c r="B103" s="39"/>
      <c r="C103" s="39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7.25">
      <c r="A104" s="1"/>
      <c r="B104" s="39"/>
      <c r="C104" s="39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7.25">
      <c r="A105" s="1"/>
      <c r="B105" s="39"/>
      <c r="C105" s="39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7.25">
      <c r="A106" s="1"/>
      <c r="B106" s="39"/>
      <c r="C106" s="39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7.25">
      <c r="A107" s="1"/>
      <c r="B107" s="39"/>
      <c r="C107" s="39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7.25">
      <c r="A108" s="1"/>
      <c r="B108" s="39"/>
      <c r="C108" s="39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7.25">
      <c r="A109" s="1"/>
      <c r="B109" s="39"/>
      <c r="C109" s="39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7.25">
      <c r="B110" s="38"/>
      <c r="C110" s="38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7.25">
      <c r="B111" s="38"/>
      <c r="C111" s="38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7.25">
      <c r="B112" s="38"/>
      <c r="C112" s="38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7.25">
      <c r="B113" s="38"/>
      <c r="C113" s="38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7.25">
      <c r="B114" s="38"/>
      <c r="C114" s="38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7.25">
      <c r="B115" s="38"/>
      <c r="C115" s="38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7.25">
      <c r="B116" s="38"/>
      <c r="C116" s="38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7.25">
      <c r="B117" s="38"/>
      <c r="C117" s="38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7.25">
      <c r="B118" s="38"/>
      <c r="C118" s="38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7.25">
      <c r="B119" s="38"/>
      <c r="C119" s="38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7.25">
      <c r="B120" s="38"/>
      <c r="C120" s="38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7.25">
      <c r="B121" s="38"/>
      <c r="C121" s="38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7.25">
      <c r="B122" s="38"/>
      <c r="C122" s="38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7.25">
      <c r="B123" s="38"/>
      <c r="C123" s="38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7.25">
      <c r="B124" s="38"/>
      <c r="C124" s="38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7.25">
      <c r="B125" s="38"/>
      <c r="C125" s="38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7.25">
      <c r="B126" s="38"/>
      <c r="C126" s="38"/>
      <c r="I126" s="1"/>
      <c r="J126" s="1"/>
      <c r="K126" s="1"/>
      <c r="L126" s="1"/>
      <c r="M126" s="1"/>
      <c r="N126" s="1"/>
      <c r="O126" s="1"/>
      <c r="P126" s="1"/>
      <c r="Q126" s="1"/>
    </row>
    <row r="127" spans="2:3" ht="17.25">
      <c r="B127" s="38"/>
      <c r="C127" s="38"/>
    </row>
    <row r="128" spans="2:3" ht="17.25">
      <c r="B128" s="38"/>
      <c r="C128" s="38"/>
    </row>
    <row r="129" spans="2:3" ht="17.25">
      <c r="B129" s="38"/>
      <c r="C129" s="38"/>
    </row>
    <row r="130" spans="2:3" ht="17.25">
      <c r="B130" s="38"/>
      <c r="C130" s="38"/>
    </row>
    <row r="131" spans="2:3" ht="17.25">
      <c r="B131" s="38"/>
      <c r="C131" s="38"/>
    </row>
    <row r="132" spans="2:3" ht="17.25">
      <c r="B132" s="38"/>
      <c r="C132" s="38"/>
    </row>
    <row r="133" spans="2:3" ht="17.25">
      <c r="B133" s="38"/>
      <c r="C133" s="38"/>
    </row>
    <row r="134" spans="2:3" ht="17.25">
      <c r="B134" s="38"/>
      <c r="C134" s="38"/>
    </row>
    <row r="135" spans="2:3" ht="17.25">
      <c r="B135" s="38"/>
      <c r="C135" s="38"/>
    </row>
    <row r="136" spans="2:3" ht="17.25">
      <c r="B136" s="38"/>
      <c r="C136" s="38"/>
    </row>
    <row r="137" spans="2:3" ht="17.25">
      <c r="B137" s="38"/>
      <c r="C137" s="38"/>
    </row>
    <row r="138" spans="2:3" ht="17.25">
      <c r="B138" s="38"/>
      <c r="C138" s="38"/>
    </row>
    <row r="139" spans="2:3" ht="17.25">
      <c r="B139" s="38"/>
      <c r="C139" s="38"/>
    </row>
    <row r="140" spans="2:3" ht="17.25">
      <c r="B140" s="38"/>
      <c r="C140" s="38"/>
    </row>
    <row r="141" spans="2:3" ht="17.25">
      <c r="B141" s="38"/>
      <c r="C141" s="38"/>
    </row>
    <row r="142" spans="2:3" ht="17.25">
      <c r="B142" s="38"/>
      <c r="C142" s="38"/>
    </row>
    <row r="143" spans="2:3" ht="17.25">
      <c r="B143" s="38"/>
      <c r="C143" s="38"/>
    </row>
    <row r="144" spans="2:3" ht="17.25">
      <c r="B144" s="38"/>
      <c r="C144" s="38"/>
    </row>
    <row r="145" spans="2:3" ht="17.25">
      <c r="B145" s="38"/>
      <c r="C145" s="38"/>
    </row>
    <row r="146" spans="2:3" ht="17.25">
      <c r="B146" s="38"/>
      <c r="C146" s="38"/>
    </row>
    <row r="147" spans="2:3" ht="17.25">
      <c r="B147" s="38"/>
      <c r="C147" s="38"/>
    </row>
    <row r="148" spans="2:3" ht="17.25">
      <c r="B148" s="38"/>
      <c r="C148" s="38"/>
    </row>
    <row r="149" spans="2:3" ht="17.25">
      <c r="B149" s="38"/>
      <c r="C149" s="38"/>
    </row>
    <row r="150" spans="2:3" ht="17.25">
      <c r="B150" s="38"/>
      <c r="C150" s="38"/>
    </row>
    <row r="151" spans="2:3" ht="17.25">
      <c r="B151" s="38"/>
      <c r="C151" s="38"/>
    </row>
    <row r="152" spans="2:3" ht="17.25">
      <c r="B152" s="38"/>
      <c r="C152" s="38"/>
    </row>
    <row r="153" spans="2:3" ht="17.25">
      <c r="B153" s="38"/>
      <c r="C153" s="38"/>
    </row>
    <row r="154" spans="2:3" ht="17.25">
      <c r="B154" s="38"/>
      <c r="C154" s="38"/>
    </row>
    <row r="155" spans="2:3" ht="17.25">
      <c r="B155" s="38"/>
      <c r="C155" s="38"/>
    </row>
    <row r="156" spans="2:3" ht="17.25">
      <c r="B156" s="38"/>
      <c r="C156" s="38"/>
    </row>
    <row r="157" spans="2:3" ht="17.25">
      <c r="B157" s="38"/>
      <c r="C157" s="38"/>
    </row>
    <row r="158" spans="2:3" ht="17.25">
      <c r="B158" s="38"/>
      <c r="C158" s="38"/>
    </row>
    <row r="159" spans="2:3" ht="17.25">
      <c r="B159" s="38"/>
      <c r="C159" s="38"/>
    </row>
    <row r="160" spans="2:3" ht="17.25">
      <c r="B160" s="38"/>
      <c r="C160" s="38"/>
    </row>
    <row r="161" spans="2:3" ht="17.25">
      <c r="B161" s="38"/>
      <c r="C161" s="38"/>
    </row>
    <row r="162" spans="2:3" ht="17.25">
      <c r="B162" s="38"/>
      <c r="C162" s="38"/>
    </row>
    <row r="163" spans="2:3" ht="17.25">
      <c r="B163" s="38"/>
      <c r="C163" s="38"/>
    </row>
    <row r="164" spans="2:3" ht="17.25">
      <c r="B164" s="38"/>
      <c r="C164" s="38"/>
    </row>
    <row r="165" spans="2:3" ht="17.25">
      <c r="B165" s="38"/>
      <c r="C165" s="38"/>
    </row>
    <row r="166" spans="2:3" ht="17.25">
      <c r="B166" s="38"/>
      <c r="C166" s="38"/>
    </row>
    <row r="167" spans="2:3" ht="17.25">
      <c r="B167" s="38"/>
      <c r="C167" s="38"/>
    </row>
    <row r="168" spans="2:3" ht="17.25">
      <c r="B168" s="38"/>
      <c r="C168" s="38"/>
    </row>
    <row r="169" spans="2:3" ht="17.25">
      <c r="B169" s="38"/>
      <c r="C169" s="38"/>
    </row>
    <row r="170" spans="2:3" ht="17.25">
      <c r="B170" s="38"/>
      <c r="C170" s="38"/>
    </row>
    <row r="171" spans="2:3" ht="17.25">
      <c r="B171" s="38"/>
      <c r="C171" s="38"/>
    </row>
    <row r="172" spans="2:3" ht="17.25">
      <c r="B172" s="38"/>
      <c r="C172" s="38"/>
    </row>
    <row r="173" spans="2:3" ht="17.25">
      <c r="B173" s="38"/>
      <c r="C173" s="38"/>
    </row>
    <row r="174" spans="2:3" ht="17.25">
      <c r="B174" s="38"/>
      <c r="C174" s="38"/>
    </row>
    <row r="175" spans="2:3" ht="17.25">
      <c r="B175" s="38"/>
      <c r="C175" s="38"/>
    </row>
    <row r="176" spans="2:3" ht="17.25">
      <c r="B176" s="38"/>
      <c r="C176" s="38"/>
    </row>
    <row r="177" spans="2:3" ht="17.25">
      <c r="B177" s="38"/>
      <c r="C177" s="38"/>
    </row>
    <row r="178" spans="2:3" ht="17.25">
      <c r="B178" s="38"/>
      <c r="C178" s="38"/>
    </row>
    <row r="179" spans="2:3" ht="17.25">
      <c r="B179" s="38"/>
      <c r="C179" s="38"/>
    </row>
    <row r="180" spans="2:3" ht="17.25">
      <c r="B180" s="38"/>
      <c r="C180" s="38"/>
    </row>
    <row r="181" spans="2:3" ht="17.25">
      <c r="B181" s="38"/>
      <c r="C181" s="38"/>
    </row>
    <row r="182" spans="2:3" ht="17.25">
      <c r="B182" s="38"/>
      <c r="C182" s="38"/>
    </row>
    <row r="183" spans="2:3" ht="17.25">
      <c r="B183" s="38"/>
      <c r="C183" s="38"/>
    </row>
    <row r="184" spans="2:3" ht="17.25">
      <c r="B184" s="38"/>
      <c r="C184" s="38"/>
    </row>
    <row r="185" spans="2:3" ht="17.25">
      <c r="B185" s="38"/>
      <c r="C185" s="38"/>
    </row>
  </sheetData>
  <sheetProtection/>
  <mergeCells count="4">
    <mergeCell ref="A2:G2"/>
    <mergeCell ref="F4:G4"/>
    <mergeCell ref="D5:D6"/>
    <mergeCell ref="E5:G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u_pctyo241229</dc:creator>
  <cp:keywords/>
  <dc:description/>
  <cp:lastModifiedBy>u_pctyo231105</cp:lastModifiedBy>
  <cp:lastPrinted>2014-03-03T05:50:58Z</cp:lastPrinted>
  <dcterms:created xsi:type="dcterms:W3CDTF">2013-05-01T08:00:41Z</dcterms:created>
  <dcterms:modified xsi:type="dcterms:W3CDTF">2014-03-05T07:41:15Z</dcterms:modified>
  <cp:category/>
  <cp:version/>
  <cp:contentType/>
  <cp:contentStatus/>
</cp:coreProperties>
</file>